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20" i="5"/>
  <c r="C20"/>
  <c r="E15"/>
  <c r="E14" l="1"/>
</calcChain>
</file>

<file path=xl/sharedStrings.xml><?xml version="1.0" encoding="utf-8"?>
<sst xmlns="http://schemas.openxmlformats.org/spreadsheetml/2006/main" count="26" uniqueCount="26">
  <si>
    <t>№ п/п</t>
  </si>
  <si>
    <t>Наименование услуг</t>
  </si>
  <si>
    <t>периодичность</t>
  </si>
  <si>
    <t>1.</t>
  </si>
  <si>
    <t>круглосуточно</t>
  </si>
  <si>
    <t>Содержание придомовой территории</t>
  </si>
  <si>
    <t>ежедневно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</si>
  <si>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</si>
  <si>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</si>
  <si>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</si>
  <si>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</si>
  <si>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руб./м2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</si>
  <si>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</si>
  <si>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</si>
  <si>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</si>
  <si>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по решению собрания или совета дома</t>
  </si>
  <si>
    <t>с 01.01.2011</t>
  </si>
  <si>
    <t>сумма, руб.</t>
  </si>
  <si>
    <t>Общая площадь МКД, м.кв.</t>
  </si>
  <si>
    <t>проезд 9 Мая, 6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</si>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</sst>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2" fillId="2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3" fillId="0" borderId="7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13</xdr:row>
      <xdr:rowOff>241788</xdr:rowOff>
    </xdr:from>
    <xdr:to>
      <xdr:col>3</xdr:col>
      <xdr:colOff>476250</xdr:colOff>
      <xdr:row>14</xdr:row>
      <xdr:rowOff>309196</xdr:rowOff>
    </xdr:to>
    <xdr:sp macro="" textlink="">
      <xdr:nvSpPr>
        <xdr:cNvPr id="5" name="Правая фигурная скобка 4"/>
        <xdr:cNvSpPr/>
      </xdr:nvSpPr>
      <xdr:spPr>
        <a:xfrm>
          <a:off x="4695825" y="14691213"/>
          <a:ext cx="0" cy="39125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29307</xdr:colOff>
      <xdr:row>16</xdr:row>
      <xdr:rowOff>219806</xdr:rowOff>
    </xdr:from>
    <xdr:to>
      <xdr:col>3</xdr:col>
      <xdr:colOff>498230</xdr:colOff>
      <xdr:row>23</xdr:row>
      <xdr:rowOff>388325</xdr:rowOff>
    </xdr:to>
    <xdr:sp macro="" textlink="">
      <xdr:nvSpPr>
        <xdr:cNvPr id="7" name="Правая фигурная скобка 6"/>
        <xdr:cNvSpPr/>
      </xdr:nvSpPr>
      <xdr:spPr>
        <a:xfrm>
          <a:off x="4695825" y="15650306"/>
          <a:ext cx="0" cy="3130794"/>
        </a:xfrm>
        <a:prstGeom prst="rightBrace">
          <a:avLst>
            <a:gd name="adj1" fmla="val 2708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15" sqref="I15"/>
    </sheetView>
  </sheetViews>
  <sheetFormatPr defaultRowHeight="15.75"/>
  <cols>
    <col min="1" max="1" width="5.42578125" style="11" customWidth="1"/>
    <col min="2" max="2" width="70" style="9" customWidth="1"/>
    <col min="3" max="3" width="19.5703125" style="11" hidden="1" customWidth="1"/>
    <col min="4" max="4" width="8.42578125" style="11" hidden="1" customWidth="1"/>
    <col min="5" max="5" width="12.42578125" style="9" customWidth="1"/>
    <col min="6" max="9" width="9.140625" style="9"/>
    <col min="10" max="10" width="11.85546875" style="9" bestFit="1" customWidth="1"/>
    <col min="11" max="16384" width="9.140625" style="9"/>
  </cols>
  <sheetData>
    <row r="1" spans="1:10">
      <c r="A1" s="35" t="s">
        <v>20</v>
      </c>
    </row>
    <row r="2" spans="1:10">
      <c r="A2" s="1"/>
      <c r="B2" s="2" t="s">
        <v>19</v>
      </c>
      <c r="C2" s="1" t="s">
        <v>16</v>
      </c>
      <c r="D2" s="1"/>
      <c r="E2" s="2"/>
    </row>
    <row r="3" spans="1:10">
      <c r="A3" s="45" t="s">
        <v>0</v>
      </c>
      <c r="B3" s="28"/>
      <c r="C3" s="10"/>
      <c r="D3" s="10"/>
      <c r="E3" s="46" t="s">
        <v>17</v>
      </c>
    </row>
    <row r="4" spans="1:10">
      <c r="A4" s="45"/>
      <c r="B4" s="29" t="s">
        <v>1</v>
      </c>
      <c r="C4" s="3" t="s">
        <v>2</v>
      </c>
      <c r="D4" s="3"/>
      <c r="E4" s="47"/>
    </row>
    <row r="5" spans="1:10" ht="9.75" customHeight="1">
      <c r="A5" s="45"/>
      <c r="B5" s="30"/>
      <c r="C5" s="4"/>
      <c r="D5" s="4"/>
      <c r="E5" s="48"/>
    </row>
    <row r="6" spans="1:10">
      <c r="A6" s="4">
        <v>1</v>
      </c>
      <c r="B6" s="5">
        <v>2</v>
      </c>
      <c r="C6" s="6">
        <v>3</v>
      </c>
      <c r="D6" s="6"/>
      <c r="E6" s="5">
        <v>3</v>
      </c>
    </row>
    <row r="7" spans="1:10" ht="30" customHeight="1">
      <c r="A7" s="7" t="s">
        <v>3</v>
      </c>
      <c r="B7" s="42" t="s">
        <v>12</v>
      </c>
      <c r="C7" s="44"/>
      <c r="D7" s="16"/>
      <c r="E7" s="12">
        <v>722834</v>
      </c>
    </row>
    <row r="8" spans="1:10">
      <c r="A8" s="7">
        <v>2</v>
      </c>
      <c r="B8" s="42" t="s">
        <v>5</v>
      </c>
      <c r="C8" s="44"/>
      <c r="D8" s="17"/>
      <c r="E8" s="12">
        <v>224913</v>
      </c>
      <c r="H8" s="36"/>
    </row>
    <row r="9" spans="1:10">
      <c r="A9" s="7">
        <v>3</v>
      </c>
      <c r="B9" s="42" t="s">
        <v>7</v>
      </c>
      <c r="C9" s="43"/>
      <c r="D9" s="19"/>
      <c r="E9" s="12">
        <v>657765</v>
      </c>
      <c r="H9" s="36"/>
    </row>
    <row r="10" spans="1:10" s="14" customFormat="1" ht="15.75" customHeight="1">
      <c r="A10" s="7">
        <v>4</v>
      </c>
      <c r="B10" s="20" t="s">
        <v>14</v>
      </c>
      <c r="C10" s="18" t="s">
        <v>15</v>
      </c>
      <c r="D10" s="27"/>
      <c r="E10" s="13"/>
      <c r="H10" s="37"/>
    </row>
    <row r="11" spans="1:10">
      <c r="A11" s="7">
        <v>5</v>
      </c>
      <c r="B11" s="21" t="s">
        <v>8</v>
      </c>
      <c r="C11" s="22" t="s">
        <v>6</v>
      </c>
      <c r="D11" s="22"/>
      <c r="E11" s="23">
        <v>219255</v>
      </c>
      <c r="H11" s="36"/>
    </row>
    <row r="12" spans="1:10">
      <c r="A12" s="7">
        <v>6</v>
      </c>
      <c r="B12" s="33" t="s">
        <v>9</v>
      </c>
      <c r="C12" s="12" t="s">
        <v>4</v>
      </c>
      <c r="D12" s="12"/>
      <c r="E12" s="8">
        <v>519936</v>
      </c>
      <c r="H12" s="36"/>
    </row>
    <row r="13" spans="1:10">
      <c r="A13" s="7">
        <v>7</v>
      </c>
      <c r="B13" s="42" t="s">
        <v>13</v>
      </c>
      <c r="C13" s="43"/>
      <c r="D13" s="25"/>
      <c r="E13" s="26">
        <v>287153</v>
      </c>
      <c r="H13" s="36"/>
    </row>
    <row r="14" spans="1:10">
      <c r="A14" s="31">
        <v>8</v>
      </c>
      <c r="B14" s="24" t="s">
        <v>10</v>
      </c>
      <c r="C14" s="12" t="s">
        <v>11</v>
      </c>
      <c r="D14" s="12"/>
      <c r="E14" s="8">
        <f>E7+E8+E9+E11+E12+E13</f>
        <v>2631856</v>
      </c>
      <c r="H14" s="36"/>
    </row>
    <row r="15" spans="1:10">
      <c r="A15" s="31">
        <v>9</v>
      </c>
      <c r="B15" s="32" t="s">
        <v>18</v>
      </c>
      <c r="C15" s="31"/>
      <c r="D15" s="31"/>
      <c r="E15" s="23">
        <f>[1]Лист1!$O$109</f>
        <v>11787.9</v>
      </c>
      <c r="F15" s="15"/>
      <c r="H15" s="36"/>
      <c r="J15" s="15"/>
    </row>
    <row r="17" spans="1:5">
      <c r="A17" s="34"/>
      <c r="B17" s="34" t="s">
        <v>21</v>
      </c>
      <c r="C17" s="9"/>
    </row>
    <row r="18" spans="1:5">
      <c r="B18" s="9" t="s">
        <v>22</v>
      </c>
      <c r="C18" s="9"/>
    </row>
    <row r="19" spans="1:5">
      <c r="B19" s="9" t="s">
        <v>23</v>
      </c>
      <c r="C19" s="38">
        <v>1354136</v>
      </c>
      <c r="E19" s="38">
        <v>2856886.76</v>
      </c>
    </row>
    <row r="20" spans="1:5" ht="31.5">
      <c r="B20" s="41" t="s">
        <v>25</v>
      </c>
      <c r="C20" s="39" t="e">
        <f>C14-C19</f>
        <v>#VALUE!</v>
      </c>
      <c r="E20" s="40">
        <f>E14-E19</f>
        <v>-225030.75999999978</v>
      </c>
    </row>
    <row r="21" spans="1:5">
      <c r="B21" s="9" t="s">
        <v>24</v>
      </c>
      <c r="C21" s="9"/>
    </row>
    <row r="22" spans="1:5">
      <c r="C22" s="9"/>
    </row>
    <row r="23" spans="1:5">
      <c r="C23" s="9"/>
    </row>
  </sheetData>
  <mergeCells count="6">
    <mergeCell ref="B13:C13"/>
    <mergeCell ref="B8:C8"/>
    <mergeCell ref="A3:A5"/>
    <mergeCell ref="E3:E5"/>
    <mergeCell ref="B7:C7"/>
    <mergeCell ref="B9:C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2014-11-27T05:37:39Z</dcterms:modified>
</cp:coreProperties>
</file>