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<sst xmlns="http://schemas.openxmlformats.org/spreadsheetml/2006/main" count="191" uniqueCount="138">
  <si>
    <t>Отчет об исполнении управляющей организацией договора управления дома 
 № 79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</si>
  <si>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</si>
  <si>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</si>
  <si>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</si>
  <si>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</si>
  <si>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</si>
  <si>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</si>
  <si>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</si>
  <si>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</si>
  <si>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</si>
  <si>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</si>
  <si>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</si>
  <si>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</si>
  <si>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</si>
  <si>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</si>
  <si>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</si>
  <si>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</si>
  <si>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</si>
  <si>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</si>
  <si>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</si>
  <si>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</si>
  <si>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</si>
  <si>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</si>
  <si>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</si>
  <si>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</si>
  <si>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</si>
  <si>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</si>
  <si>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</si>
  <si>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</si>
  <si>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</si>
  <si>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</si>
  <si>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</si>
  <si>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</si>
  <si>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</si>
  <si>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</si>
  <si>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</si>
  <si>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</si>
  <si>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</si>
  <si>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</si>
  <si>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</si>
  <si>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</si>
  <si>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</si>
  <si>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</si>
  <si>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</si>
  <si>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</si>
  <si>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</si>
  <si>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</si>
  <si>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</si>
  <si>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</si>
  <si>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</si>
  <si>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</si>
  <si>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</si>
  <si>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-160 988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</si>
  <si>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</si>
  <si>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</si>
  <si>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</si>
  <si>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</si>
  <si>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</si>
  <si>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</si>
  <si>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</si>
  <si>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20 208</t>
  </si>
  <si>
    <t>м2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</si>
  <si>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</si>
  <si>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</si>
  <si>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</si>
  <si>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</si>
  <si>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</si>
  <si>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7 015</t>
  </si>
  <si>
    <t>Завоз песка в песочницы</t>
  </si>
  <si>
    <t>Ремонт ограждений и их покраска</t>
  </si>
  <si>
    <t>п.м.</t>
  </si>
  <si>
    <t>2 171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</si>
  <si>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</si>
  <si>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</si>
  <si>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</si>
  <si>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</si>
  <si>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2 752</t>
  </si>
  <si>
    <t>51 952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</si>
  <si>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</si>
  <si>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</si>
  <si>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</si>
  <si>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</si>
  <si>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</si>
  <si>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</si>
  <si>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</si>
  <si>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</si>
  <si>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</si>
  <si>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</si>
  <si>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</si>
  <si>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</si>
  <si>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</si>
  <si>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</si>
  <si>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</si>
  <si>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</si>
  <si>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</si>
  <si>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</si>
  <si>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</si>
  <si>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</si>
  <si>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</si>
  <si>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</si>
  <si>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</si>
  <si>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</si>
  <si>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</si>
  <si>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</si>
  <si>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</si>
  <si>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</si>
  <si>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06.2014.GVS.88712</t>
  </si>
  <si>
    <t>23.06.2014 9:10-23.06.2014 14:00,14.06.2014 0:00-15.06.2014 6:00</t>
  </si>
  <si>
    <t>час.</t>
  </si>
  <si>
    <t>100%</t>
  </si>
  <si>
    <t>Тепло Тюмени</t>
  </si>
  <si>
    <t>Акт № 01.2014.GVS.88712</t>
  </si>
  <si>
    <t>10.01.2014 9:30-10.01.2014 10:30,06.01.2014 10:35-06.01.2014 11:05,09.01.2014 9:00-09.01.2014 17:00</t>
  </si>
  <si>
    <t>Теплотюмени</t>
  </si>
  <si>
    <t>10. Сведения о должниках на 01.01.2015</t>
  </si>
  <si>
    <t>Номер квартиры</t>
  </si>
  <si>
    <t>Сумма долга</t>
  </si>
  <si>
    <t>26 274</t>
  </si>
  <si>
    <t>11 403</t>
  </si>
  <si>
    <t>6 107</t>
  </si>
  <si>
    <t>42 846</t>
  </si>
  <si>
    <t>87 607</t>
  </si>
  <si>
    <t>85 708</t>
  </si>
  <si>
    <t>5 271</t>
  </si>
  <si>
    <t>122 311</t>
  </si>
  <si>
    <t>26 543</t>
  </si>
  <si>
    <t>22 363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</si>
  <si>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</si>
  <si>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</si>
  <si>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</si>
  <si>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</si>
  <si>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</si>
  <si>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</si>
  <si>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</si>
  <si>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</si>
  <si>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</si>
  <si>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15 200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</si>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</sst>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01">
      <selection activeCell="A78" sqref="A78:A83"/>
    </sheetView>
  </sheetViews>
  <sheetFormatPr defaultColWidth="9.140625" defaultRowHeight="15"/>
  <cols>
    <col min="1" max="1" width="7.140625" style="0" customWidth="1"/>
    <col min="2" max="2" width="47.8515625" style="0" customWidth="1"/>
    <col min="3" max="6" width="18.140625" style="0" customWidth="1"/>
    <col min="7" max="7" width="20.00390625" style="0" customWidth="1"/>
  </cols>
  <sheetData>
    <row r="1" spans="1:7" ht="152.25" customHeight="1">
      <c r="A1" s="16" t="s">
        <v>0</v>
      </c>
      <c r="B1" s="16"/>
      <c r="C1" s="16"/>
      <c r="D1" s="16"/>
      <c r="E1" s="16"/>
      <c r="F1" s="16"/>
      <c r="G1" s="1"/>
    </row>
    <row r="6" spans="2:3" ht="18.75">
      <c r="B6" s="5" t="s">
        <v>1</v>
      </c>
      <c r="C6" s="5">
        <v>1978</v>
      </c>
    </row>
    <row r="7" spans="2:3" ht="18.75">
      <c r="B7" s="5" t="s">
        <v>2</v>
      </c>
      <c r="C7" s="5">
        <v>3600.32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285488.1591</v>
      </c>
      <c r="D13" s="6">
        <f>D27</f>
        <v>1005435.7399999999</v>
      </c>
      <c r="E13" s="6">
        <f>E27</f>
        <v>958702.5184</v>
      </c>
      <c r="F13" s="6">
        <f>F27</f>
        <v>332221.2816</v>
      </c>
    </row>
    <row r="14" spans="1:6" ht="45">
      <c r="A14" s="2" t="s">
        <v>12</v>
      </c>
      <c r="B14" s="3" t="s">
        <v>13</v>
      </c>
      <c r="C14" s="6">
        <v>69228.7343</v>
      </c>
      <c r="D14" s="6">
        <v>232508.6656</v>
      </c>
      <c r="E14" s="6">
        <v>222173.827</v>
      </c>
      <c r="F14" s="6">
        <v>79563.5729</v>
      </c>
    </row>
    <row r="15" spans="1:6" ht="15">
      <c r="A15" s="2" t="s">
        <v>14</v>
      </c>
      <c r="B15" s="3" t="s">
        <v>15</v>
      </c>
      <c r="C15" s="6">
        <v>20423.3414</v>
      </c>
      <c r="D15" s="6">
        <v>62861.5872</v>
      </c>
      <c r="E15" s="6">
        <v>61296.9328</v>
      </c>
      <c r="F15" s="6">
        <v>21987.9958</v>
      </c>
    </row>
    <row r="16" spans="1:6" ht="15">
      <c r="A16" s="2" t="s">
        <v>16</v>
      </c>
      <c r="B16" s="3" t="s">
        <v>17</v>
      </c>
      <c r="C16" s="6">
        <v>29462.3277</v>
      </c>
      <c r="D16" s="6">
        <v>79063.0272</v>
      </c>
      <c r="E16" s="6">
        <v>78325.1925</v>
      </c>
      <c r="F16" s="6">
        <v>30200.1624</v>
      </c>
    </row>
    <row r="17" spans="1:6" ht="30">
      <c r="A17" s="2" t="s">
        <v>18</v>
      </c>
      <c r="B17" s="3" t="s">
        <v>19</v>
      </c>
      <c r="C17" s="6">
        <v>14377.5468</v>
      </c>
      <c r="D17" s="6">
        <v>45796.0704</v>
      </c>
      <c r="E17" s="6">
        <v>44739.8355</v>
      </c>
      <c r="F17" s="6">
        <v>15433.7817</v>
      </c>
    </row>
    <row r="18" spans="1:6" ht="30">
      <c r="A18" s="2" t="s">
        <v>20</v>
      </c>
      <c r="B18" s="3" t="s">
        <v>22</v>
      </c>
      <c r="C18" s="6">
        <v>4065.4582</v>
      </c>
      <c r="D18" s="6">
        <v>44787.9808</v>
      </c>
      <c r="E18" s="6">
        <v>37601.8897</v>
      </c>
      <c r="F18" s="6">
        <v>11251.5493</v>
      </c>
    </row>
    <row r="19" spans="1:6" ht="15">
      <c r="A19" s="2" t="s">
        <v>21</v>
      </c>
      <c r="B19" s="3" t="s">
        <v>23</v>
      </c>
      <c r="C19" s="6">
        <v>900.0602</v>
      </c>
      <c r="D19" s="6">
        <v>0</v>
      </c>
      <c r="E19" s="6">
        <v>209.9765</v>
      </c>
      <c r="F19" s="6">
        <v>690.0837</v>
      </c>
    </row>
    <row r="20" spans="1:6" ht="15">
      <c r="A20" s="2" t="s">
        <v>24</v>
      </c>
      <c r="B20" s="3" t="s">
        <v>25</v>
      </c>
      <c r="C20" s="6">
        <v>19670.6223</v>
      </c>
      <c r="D20" s="6">
        <v>82087.296</v>
      </c>
      <c r="E20" s="6">
        <v>78119.3346</v>
      </c>
      <c r="F20" s="6">
        <v>23638.5837</v>
      </c>
    </row>
    <row r="21" spans="1:6" ht="15">
      <c r="A21" s="2" t="s">
        <v>26</v>
      </c>
      <c r="B21" s="3" t="s">
        <v>27</v>
      </c>
      <c r="C21" s="6">
        <v>79276.3585</v>
      </c>
      <c r="D21" s="6">
        <v>237405.1008</v>
      </c>
      <c r="E21" s="6">
        <v>232014.164</v>
      </c>
      <c r="F21" s="6">
        <v>84667.2953</v>
      </c>
    </row>
    <row r="22" spans="1:6" ht="15">
      <c r="A22" s="2" t="s">
        <v>28</v>
      </c>
      <c r="B22" s="3" t="s">
        <v>29</v>
      </c>
      <c r="C22" s="6">
        <v>10691.6972</v>
      </c>
      <c r="D22" s="6">
        <v>69342.1632</v>
      </c>
      <c r="E22" s="6">
        <v>65350.2614</v>
      </c>
      <c r="F22" s="6">
        <v>14683.599</v>
      </c>
    </row>
    <row r="23" spans="1:6" ht="15">
      <c r="A23" s="2" t="s">
        <v>30</v>
      </c>
      <c r="B23" s="3" t="s">
        <v>31</v>
      </c>
      <c r="C23" s="6">
        <f>29473.9153-13302.34</f>
        <v>16171.5753</v>
      </c>
      <c r="D23" s="6">
        <v>78353.34</v>
      </c>
      <c r="E23" s="6">
        <v>66679.15</v>
      </c>
      <c r="F23" s="6">
        <f>27845.6662</f>
        <v>27845.6662</v>
      </c>
    </row>
    <row r="24" spans="1:6" ht="15">
      <c r="A24" s="2" t="s">
        <v>32</v>
      </c>
      <c r="B24" s="3" t="s">
        <v>33</v>
      </c>
      <c r="C24" s="6">
        <v>21813.7952</v>
      </c>
      <c r="D24" s="6">
        <v>67397.9904</v>
      </c>
      <c r="E24" s="6">
        <v>65820.2903</v>
      </c>
      <c r="F24" s="6">
        <v>23391.4953</v>
      </c>
    </row>
    <row r="25" spans="1:6" ht="30">
      <c r="A25" s="2" t="s">
        <v>34</v>
      </c>
      <c r="B25" s="3" t="s">
        <v>35</v>
      </c>
      <c r="C25" s="6">
        <v>68635.3763</v>
      </c>
      <c r="D25" s="6">
        <v>200897.856</v>
      </c>
      <c r="E25" s="6">
        <v>198011.611</v>
      </c>
      <c r="F25" s="6">
        <v>71521.6213</v>
      </c>
    </row>
    <row r="26" spans="1:6" ht="15">
      <c r="A26" s="2" t="s">
        <v>36</v>
      </c>
      <c r="B26" s="3" t="s">
        <v>37</v>
      </c>
      <c r="C26" s="6">
        <v>0</v>
      </c>
      <c r="D26" s="6">
        <v>37443.328</v>
      </c>
      <c r="E26" s="6">
        <f>30533.8801</f>
        <v>30533.8801</v>
      </c>
      <c r="F26" s="6">
        <f>6909.4479</f>
        <v>6909.4479</v>
      </c>
    </row>
    <row r="27" spans="1:6" ht="15">
      <c r="A27" s="3"/>
      <c r="B27" s="3" t="s">
        <v>38</v>
      </c>
      <c r="C27" s="6">
        <f>SUM(C15:C26)</f>
        <v>285488.1591</v>
      </c>
      <c r="D27" s="6">
        <f>SUM(D15:D26)</f>
        <v>1005435.7399999999</v>
      </c>
      <c r="E27" s="6">
        <f>SUM(E15:E26)</f>
        <v>958702.5184</v>
      </c>
      <c r="F27" s="6">
        <f>SUM(F15:F26)</f>
        <v>332221.2816</v>
      </c>
    </row>
    <row r="28" spans="1:6" ht="15">
      <c r="A28" s="3"/>
      <c r="B28" s="3" t="s">
        <v>39</v>
      </c>
      <c r="C28" s="7"/>
      <c r="D28" s="7"/>
      <c r="E28" s="6">
        <v>96.63041417527928</v>
      </c>
      <c r="F28" s="7"/>
    </row>
    <row r="31" spans="1:7" ht="60" customHeight="1">
      <c r="A31" s="17" t="s">
        <v>40</v>
      </c>
      <c r="B31" s="17"/>
      <c r="C31" s="17"/>
      <c r="D31" s="17"/>
      <c r="E31" s="17"/>
      <c r="F31" s="17"/>
      <c r="G31" s="1"/>
    </row>
    <row r="34" spans="1:6" ht="60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254182.2848</v>
      </c>
      <c r="D36" s="6">
        <v>1492845.0083</v>
      </c>
      <c r="E36" s="6">
        <v>1271254.2754</v>
      </c>
      <c r="F36" s="6">
        <v>372483.8877</v>
      </c>
    </row>
    <row r="37" spans="1:6" ht="15">
      <c r="A37" s="2" t="s">
        <v>12</v>
      </c>
      <c r="B37" s="3" t="s">
        <v>42</v>
      </c>
      <c r="C37" s="6">
        <v>5952.6631</v>
      </c>
      <c r="D37" s="6">
        <v>14386.5021</v>
      </c>
      <c r="E37" s="6">
        <v>13902.4369</v>
      </c>
      <c r="F37" s="6">
        <v>6436.7283</v>
      </c>
    </row>
    <row r="38" spans="1:6" ht="15">
      <c r="A38" s="2" t="s">
        <v>24</v>
      </c>
      <c r="B38" s="3" t="s">
        <v>43</v>
      </c>
      <c r="C38" s="6">
        <v>0</v>
      </c>
      <c r="D38" s="6">
        <v>465759.9832</v>
      </c>
      <c r="E38" s="6">
        <v>394025.2259</v>
      </c>
      <c r="F38" s="6">
        <v>71734.7573</v>
      </c>
    </row>
    <row r="39" spans="1:6" ht="15">
      <c r="A39" s="2" t="s">
        <v>26</v>
      </c>
      <c r="B39" s="3" t="s">
        <v>44</v>
      </c>
      <c r="C39" s="6">
        <v>248229.6217</v>
      </c>
      <c r="D39" s="6">
        <v>1012698.523</v>
      </c>
      <c r="E39" s="6">
        <v>863326.6126</v>
      </c>
      <c r="F39" s="6">
        <v>294312.4021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254182.2848</v>
      </c>
      <c r="D41" s="6">
        <v>1492845.0083</v>
      </c>
      <c r="E41" s="6">
        <v>1271254.2754</v>
      </c>
      <c r="F41" s="6">
        <v>372483.88769999996</v>
      </c>
    </row>
    <row r="42" spans="1:6" ht="15">
      <c r="A42" s="3"/>
      <c r="B42" s="3" t="s">
        <v>39</v>
      </c>
      <c r="C42" s="7"/>
      <c r="D42" s="7"/>
      <c r="E42" s="6">
        <v>85.1564809696929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17" t="s">
        <v>45</v>
      </c>
      <c r="B47" s="17"/>
      <c r="C47" s="17"/>
      <c r="D47" s="17"/>
      <c r="E47" s="17"/>
      <c r="F47" s="17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29</v>
      </c>
      <c r="C51" s="2" t="s">
        <v>52</v>
      </c>
      <c r="D51" s="6">
        <f>E22</f>
        <v>65350.2614</v>
      </c>
      <c r="E51" s="2"/>
      <c r="F51" s="6">
        <f>C51+D51</f>
        <v>-95637.7386</v>
      </c>
    </row>
    <row r="52" spans="1:6" ht="15">
      <c r="A52" s="2">
        <v>2</v>
      </c>
      <c r="B52" s="2" t="s">
        <v>53</v>
      </c>
      <c r="C52" s="2">
        <v>10298</v>
      </c>
      <c r="D52" s="2">
        <v>3254</v>
      </c>
      <c r="E52" s="2"/>
      <c r="F52" s="2">
        <f>C52+D52</f>
        <v>13552</v>
      </c>
    </row>
    <row r="53" spans="1:6" s="22" customFormat="1" ht="15">
      <c r="A53" s="20"/>
      <c r="B53" s="20" t="s">
        <v>54</v>
      </c>
      <c r="C53" s="20">
        <f>C51+C52</f>
        <v>-150690</v>
      </c>
      <c r="D53" s="21">
        <f>D51+D52</f>
        <v>68604.2614</v>
      </c>
      <c r="E53" s="20"/>
      <c r="F53" s="21">
        <f>F51+F52</f>
        <v>-82085.7386</v>
      </c>
    </row>
    <row r="55" spans="1:6" ht="60" customHeight="1">
      <c r="A55" s="17" t="s">
        <v>55</v>
      </c>
      <c r="B55" s="18"/>
      <c r="C55" s="18"/>
      <c r="D55" s="18"/>
      <c r="E55" s="18"/>
      <c r="F55" s="18"/>
    </row>
    <row r="57" spans="1:5" ht="39.75" customHeight="1">
      <c r="A57" s="2" t="s">
        <v>46</v>
      </c>
      <c r="B57" s="2" t="s">
        <v>47</v>
      </c>
      <c r="C57" s="2" t="s">
        <v>56</v>
      </c>
      <c r="D57" s="2" t="s">
        <v>57</v>
      </c>
      <c r="E57" s="2" t="s">
        <v>50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19" t="s">
        <v>127</v>
      </c>
      <c r="B61" s="18"/>
      <c r="C61" s="18"/>
      <c r="D61" s="18"/>
      <c r="E61" s="18"/>
      <c r="F61" s="18"/>
    </row>
    <row r="63" spans="1:5" ht="39.75" customHeight="1">
      <c r="A63" s="2" t="s">
        <v>46</v>
      </c>
      <c r="B63" s="2" t="s">
        <v>47</v>
      </c>
      <c r="C63" s="2" t="s">
        <v>56</v>
      </c>
      <c r="D63" s="2" t="s">
        <v>57</v>
      </c>
      <c r="E63" s="2" t="s">
        <v>50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3" t="s">
        <v>58</v>
      </c>
      <c r="C65" s="2" t="s">
        <v>59</v>
      </c>
      <c r="D65" s="2">
        <v>2</v>
      </c>
      <c r="E65" s="2" t="s">
        <v>60</v>
      </c>
    </row>
    <row r="66" spans="1:5" ht="15">
      <c r="A66" s="2"/>
      <c r="B66" s="2" t="s">
        <v>54</v>
      </c>
      <c r="C66" s="2"/>
      <c r="D66" s="2"/>
      <c r="E66" s="2" t="s">
        <v>60</v>
      </c>
    </row>
    <row r="67" spans="1:5" ht="21">
      <c r="A67" s="13" t="s">
        <v>129</v>
      </c>
      <c r="B67" s="14" t="s">
        <v>130</v>
      </c>
      <c r="C67" s="12"/>
      <c r="D67" s="12"/>
      <c r="E67" s="12"/>
    </row>
    <row r="69" spans="1:6" ht="60" customHeight="1">
      <c r="A69" s="19" t="s">
        <v>128</v>
      </c>
      <c r="B69" s="18"/>
      <c r="C69" s="18"/>
      <c r="D69" s="18"/>
      <c r="E69" s="18"/>
      <c r="F69" s="18"/>
    </row>
    <row r="71" spans="1:5" ht="39.75" customHeight="1">
      <c r="A71" s="2" t="s">
        <v>46</v>
      </c>
      <c r="B71" s="2" t="s">
        <v>47</v>
      </c>
      <c r="C71" s="2" t="s">
        <v>56</v>
      </c>
      <c r="D71" s="2" t="s">
        <v>57</v>
      </c>
      <c r="E71" s="2" t="s">
        <v>50</v>
      </c>
    </row>
    <row r="72" spans="1:5" ht="15">
      <c r="A72" s="2">
        <v>1</v>
      </c>
      <c r="B72" s="2">
        <v>2</v>
      </c>
      <c r="C72" s="2">
        <v>3</v>
      </c>
      <c r="D72" s="2">
        <v>4</v>
      </c>
      <c r="E72" s="2">
        <v>5</v>
      </c>
    </row>
    <row r="73" spans="1:5" ht="15">
      <c r="A73" s="2"/>
      <c r="B73" s="23" t="s">
        <v>137</v>
      </c>
      <c r="C73" s="2"/>
      <c r="D73" s="2"/>
      <c r="E73" s="2"/>
    </row>
    <row r="74" spans="1:5" ht="15">
      <c r="A74" s="2">
        <v>1</v>
      </c>
      <c r="B74" s="3" t="s">
        <v>135</v>
      </c>
      <c r="C74" s="2" t="s">
        <v>62</v>
      </c>
      <c r="D74" s="2">
        <v>6</v>
      </c>
      <c r="E74" s="2" t="s">
        <v>63</v>
      </c>
    </row>
    <row r="75" spans="1:5" ht="15">
      <c r="A75" s="2">
        <v>2</v>
      </c>
      <c r="B75" s="3" t="s">
        <v>64</v>
      </c>
      <c r="C75" s="2" t="s">
        <v>65</v>
      </c>
      <c r="D75" s="2">
        <v>80</v>
      </c>
      <c r="E75" s="2" t="s">
        <v>136</v>
      </c>
    </row>
    <row r="76" spans="1:5" ht="15">
      <c r="A76" s="2"/>
      <c r="B76" s="3"/>
      <c r="C76" s="2"/>
      <c r="D76" s="2"/>
      <c r="E76" s="2"/>
    </row>
    <row r="77" spans="1:5" ht="45">
      <c r="A77" s="2">
        <v>1</v>
      </c>
      <c r="B77" s="3" t="s">
        <v>66</v>
      </c>
      <c r="C77" s="2" t="s">
        <v>59</v>
      </c>
      <c r="D77" s="2"/>
      <c r="E77" s="2" t="s">
        <v>67</v>
      </c>
    </row>
    <row r="78" spans="1:5" ht="15">
      <c r="A78" s="2">
        <f>A77+1</f>
        <v>2</v>
      </c>
      <c r="B78" s="3" t="s">
        <v>68</v>
      </c>
      <c r="C78" s="2" t="s">
        <v>65</v>
      </c>
      <c r="D78" s="2">
        <v>1</v>
      </c>
      <c r="E78" s="2">
        <v>338</v>
      </c>
    </row>
    <row r="79" spans="1:5" ht="15">
      <c r="A79" s="2">
        <f>A78+1</f>
        <v>3</v>
      </c>
      <c r="B79" s="3" t="s">
        <v>69</v>
      </c>
      <c r="C79" s="2" t="s">
        <v>70</v>
      </c>
      <c r="D79" s="2">
        <v>40</v>
      </c>
      <c r="E79" s="2" t="s">
        <v>71</v>
      </c>
    </row>
    <row r="80" spans="1:5" ht="15">
      <c r="A80" s="2">
        <f>A79+1</f>
        <v>4</v>
      </c>
      <c r="B80" s="3" t="s">
        <v>72</v>
      </c>
      <c r="C80" s="2" t="s">
        <v>59</v>
      </c>
      <c r="D80" s="2">
        <v>2</v>
      </c>
      <c r="E80" s="2">
        <v>944</v>
      </c>
    </row>
    <row r="81" spans="1:5" ht="15">
      <c r="A81" s="2">
        <f>A80+1</f>
        <v>5</v>
      </c>
      <c r="B81" s="3" t="s">
        <v>73</v>
      </c>
      <c r="C81" s="2" t="s">
        <v>59</v>
      </c>
      <c r="D81" s="2">
        <v>4</v>
      </c>
      <c r="E81" s="2">
        <v>798</v>
      </c>
    </row>
    <row r="82" spans="1:5" ht="30">
      <c r="A82" s="2">
        <f>A81+1</f>
        <v>6</v>
      </c>
      <c r="B82" s="3" t="s">
        <v>74</v>
      </c>
      <c r="C82" s="2" t="s">
        <v>70</v>
      </c>
      <c r="D82" s="2">
        <v>43</v>
      </c>
      <c r="E82" s="2">
        <v>234</v>
      </c>
    </row>
    <row r="83" spans="1:5" ht="15">
      <c r="A83" s="2">
        <f>A82+1</f>
        <v>7</v>
      </c>
      <c r="B83" s="3" t="s">
        <v>75</v>
      </c>
      <c r="C83" s="2" t="s">
        <v>61</v>
      </c>
      <c r="D83" s="2">
        <v>430</v>
      </c>
      <c r="E83" s="2" t="s">
        <v>76</v>
      </c>
    </row>
    <row r="84" spans="1:5" ht="15">
      <c r="A84" s="2"/>
      <c r="B84" s="2" t="s">
        <v>54</v>
      </c>
      <c r="C84" s="2"/>
      <c r="D84" s="2"/>
      <c r="E84" s="2" t="s">
        <v>77</v>
      </c>
    </row>
    <row r="85" spans="1:2" ht="21">
      <c r="A85" s="13" t="s">
        <v>129</v>
      </c>
      <c r="B85" s="14" t="s">
        <v>130</v>
      </c>
    </row>
    <row r="86" spans="1:2" ht="21">
      <c r="A86" s="13"/>
      <c r="B86" s="14"/>
    </row>
    <row r="87" spans="1:2" ht="21">
      <c r="A87" s="13"/>
      <c r="B87" s="14"/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8" spans="1:7" ht="60" customHeight="1">
      <c r="A98" s="17" t="s">
        <v>78</v>
      </c>
      <c r="B98" s="17"/>
      <c r="C98" s="17"/>
      <c r="D98" s="17"/>
      <c r="E98" s="17"/>
      <c r="F98" s="17"/>
      <c r="G98" s="1"/>
    </row>
    <row r="100" spans="1:3" ht="39.75" customHeight="1">
      <c r="A100" s="2" t="s">
        <v>4</v>
      </c>
      <c r="B100" s="2" t="s">
        <v>79</v>
      </c>
      <c r="C100" s="2" t="s">
        <v>80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81</v>
      </c>
      <c r="C102" s="2">
        <v>105</v>
      </c>
    </row>
    <row r="103" spans="1:3" ht="15">
      <c r="A103" s="2" t="s">
        <v>82</v>
      </c>
      <c r="B103" s="3" t="s">
        <v>83</v>
      </c>
      <c r="C103" s="2">
        <v>2</v>
      </c>
    </row>
    <row r="104" spans="1:3" ht="15">
      <c r="A104" s="2" t="s">
        <v>84</v>
      </c>
      <c r="B104" s="3" t="s">
        <v>85</v>
      </c>
      <c r="C104" s="2">
        <v>103</v>
      </c>
    </row>
    <row r="105" spans="1:3" ht="15">
      <c r="A105" s="2">
        <v>2</v>
      </c>
      <c r="B105" s="3" t="s">
        <v>86</v>
      </c>
      <c r="C105" s="2">
        <v>7</v>
      </c>
    </row>
    <row r="106" spans="1:3" ht="15">
      <c r="A106" s="2">
        <v>3</v>
      </c>
      <c r="B106" s="3" t="s">
        <v>87</v>
      </c>
      <c r="C106" s="2">
        <v>1</v>
      </c>
    </row>
    <row r="109" spans="1:4" ht="60" customHeight="1">
      <c r="A109" s="17" t="s">
        <v>88</v>
      </c>
      <c r="B109" s="18"/>
      <c r="C109" s="18"/>
      <c r="D109" s="18"/>
    </row>
    <row r="111" spans="1:4" ht="64.5" customHeight="1">
      <c r="A111" s="2" t="s">
        <v>46</v>
      </c>
      <c r="B111" s="2" t="s">
        <v>89</v>
      </c>
      <c r="C111" s="2" t="s">
        <v>90</v>
      </c>
      <c r="D111" s="2" t="s">
        <v>91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7" t="s">
        <v>92</v>
      </c>
      <c r="B114" s="18"/>
      <c r="C114" s="18"/>
      <c r="D114" s="18"/>
      <c r="E114" s="18"/>
      <c r="F114" s="18"/>
    </row>
    <row r="116" spans="1:5" ht="39.75" customHeight="1">
      <c r="A116" s="2" t="s">
        <v>46</v>
      </c>
      <c r="B116" s="2" t="s">
        <v>47</v>
      </c>
      <c r="C116" s="2" t="s">
        <v>56</v>
      </c>
      <c r="D116" s="2" t="s">
        <v>57</v>
      </c>
      <c r="E116" s="2" t="s">
        <v>50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7" t="s">
        <v>93</v>
      </c>
      <c r="B122" s="18"/>
      <c r="C122" s="18"/>
      <c r="D122" s="18"/>
      <c r="E122" s="18"/>
      <c r="F122" s="18"/>
    </row>
    <row r="124" spans="1:5" ht="39.75" customHeight="1">
      <c r="A124" s="2" t="s">
        <v>46</v>
      </c>
      <c r="B124" s="2" t="s">
        <v>47</v>
      </c>
      <c r="C124" s="2" t="s">
        <v>56</v>
      </c>
      <c r="D124" s="2" t="s">
        <v>57</v>
      </c>
      <c r="E124" s="2" t="s">
        <v>50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1:F31"/>
    <mergeCell ref="A47:F47"/>
    <mergeCell ref="A98:F98"/>
    <mergeCell ref="A55:F55"/>
    <mergeCell ref="A61:F61"/>
    <mergeCell ref="A69:F6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tabSelected="1" workbookViewId="0" topLeftCell="A1">
      <selection activeCell="H11" sqref="H11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00390625" style="0" customWidth="1"/>
    <col min="4" max="4" width="12.421875" style="0" customWidth="1"/>
    <col min="5" max="5" width="27.00390625" style="0" customWidth="1"/>
    <col min="6" max="6" width="13.28125" style="0" customWidth="1"/>
    <col min="7" max="7" width="12.00390625" style="0" customWidth="1"/>
    <col min="8" max="8" width="9.28125" style="0" customWidth="1"/>
    <col min="9" max="9" width="19.421875" style="0" customWidth="1"/>
    <col min="10" max="10" width="15.00390625" style="0" customWidth="1"/>
  </cols>
  <sheetData>
    <row r="3" spans="1:10" ht="60" customHeight="1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104</v>
      </c>
      <c r="C7" s="2" t="s">
        <v>105</v>
      </c>
      <c r="D7" s="2" t="s">
        <v>106</v>
      </c>
      <c r="E7" s="2" t="s">
        <v>107</v>
      </c>
      <c r="F7" s="6">
        <v>27</v>
      </c>
      <c r="G7" s="2" t="s">
        <v>108</v>
      </c>
      <c r="H7" s="2" t="s">
        <v>109</v>
      </c>
      <c r="I7" s="2" t="s">
        <v>110</v>
      </c>
    </row>
    <row r="8" spans="1:9" ht="60">
      <c r="A8" s="2">
        <v>2</v>
      </c>
      <c r="B8" s="2" t="s">
        <v>104</v>
      </c>
      <c r="C8" s="2" t="s">
        <v>105</v>
      </c>
      <c r="D8" s="2" t="s">
        <v>111</v>
      </c>
      <c r="E8" s="2" t="s">
        <v>112</v>
      </c>
      <c r="F8" s="6">
        <v>2</v>
      </c>
      <c r="G8" s="2" t="s">
        <v>108</v>
      </c>
      <c r="H8" s="2" t="s">
        <v>109</v>
      </c>
      <c r="I8" s="2" t="s">
        <v>113</v>
      </c>
    </row>
    <row r="12" spans="1:5" ht="60" customHeight="1">
      <c r="A12" s="17" t="s">
        <v>114</v>
      </c>
      <c r="B12" s="18"/>
      <c r="C12" s="18"/>
      <c r="D12" s="18"/>
      <c r="E12" s="18"/>
    </row>
    <row r="14" spans="1:3" ht="39.75" customHeight="1">
      <c r="A14" s="2" t="s">
        <v>95</v>
      </c>
      <c r="B14" s="2" t="s">
        <v>115</v>
      </c>
      <c r="C14" s="2" t="s">
        <v>116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2</v>
      </c>
      <c r="C16" s="2" t="s">
        <v>117</v>
      </c>
    </row>
    <row r="17" spans="1:3" ht="15">
      <c r="A17" s="2">
        <v>2</v>
      </c>
      <c r="B17" s="2">
        <v>21</v>
      </c>
      <c r="C17" s="2" t="s">
        <v>118</v>
      </c>
    </row>
    <row r="18" spans="1:3" ht="15">
      <c r="A18" s="2">
        <v>3</v>
      </c>
      <c r="B18" s="2">
        <v>26</v>
      </c>
      <c r="C18" s="2" t="s">
        <v>119</v>
      </c>
    </row>
    <row r="19" spans="1:3" ht="15">
      <c r="A19" s="2">
        <v>4</v>
      </c>
      <c r="B19" s="2">
        <v>28</v>
      </c>
      <c r="C19" s="2" t="s">
        <v>120</v>
      </c>
    </row>
    <row r="20" spans="1:3" ht="15">
      <c r="A20" s="2">
        <v>5</v>
      </c>
      <c r="B20" s="2">
        <v>31</v>
      </c>
      <c r="C20" s="2" t="s">
        <v>121</v>
      </c>
    </row>
    <row r="21" spans="1:3" ht="15">
      <c r="A21" s="2">
        <v>6</v>
      </c>
      <c r="B21" s="2">
        <v>35</v>
      </c>
      <c r="C21" s="2" t="s">
        <v>122</v>
      </c>
    </row>
    <row r="22" spans="1:3" ht="15">
      <c r="A22" s="2">
        <v>7</v>
      </c>
      <c r="B22" s="2">
        <v>39</v>
      </c>
      <c r="C22" s="2" t="s">
        <v>123</v>
      </c>
    </row>
    <row r="23" spans="1:3" ht="15">
      <c r="A23" s="2">
        <v>8</v>
      </c>
      <c r="B23" s="2">
        <v>49</v>
      </c>
      <c r="C23" s="2" t="s">
        <v>124</v>
      </c>
    </row>
    <row r="24" spans="1:3" ht="15">
      <c r="A24" s="2">
        <v>9</v>
      </c>
      <c r="B24" s="2">
        <v>65</v>
      </c>
      <c r="C24" s="2" t="s">
        <v>125</v>
      </c>
    </row>
    <row r="25" spans="1:3" ht="15">
      <c r="A25" s="2">
        <v>10</v>
      </c>
      <c r="B25" s="2">
        <v>72</v>
      </c>
      <c r="C25" s="2" t="s">
        <v>126</v>
      </c>
    </row>
    <row r="27" spans="1:5" ht="15">
      <c r="A27" s="15" t="s">
        <v>131</v>
      </c>
      <c r="E27" s="15" t="s">
        <v>132</v>
      </c>
    </row>
    <row r="29" spans="1:5" ht="15">
      <c r="A29" s="15" t="s">
        <v>133</v>
      </c>
      <c r="E29" s="15" t="s">
        <v>134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2015-03-30T09:05:51Z</cp:lastPrinted>
  <dcterms:created xsi:type="dcterms:W3CDTF">2015-03-25T10:05:58Z</dcterms:created>
  <dcterms:modified xsi:type="dcterms:W3CDTF">2015-03-31T09:25:29Z</dcterms:modified>
  <cp:category/>
  <cp:version/>
  <cp:contentType/>
  <cp:contentStatus/>
</cp:coreProperties>
</file>