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<sst xmlns="http://schemas.openxmlformats.org/spreadsheetml/2006/main" count="86" uniqueCount="67">
  <si>
    <t>№п/п</t>
  </si>
  <si>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</si>
  <si>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</si>
  <si>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</si>
  <si>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</si>
  <si>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</si>
  <si>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</si>
  <si>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</si>
  <si>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</si>
  <si>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</si>
  <si>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</si>
  <si>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</si>
  <si>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</si>
  <si>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</si>
  <si>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</si>
  <si>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</si>
  <si>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</si>
  <si>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</si>
  <si>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</si>
  <si>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</si>
  <si>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</si>
  <si>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Широтная, 25</t>
  </si>
  <si>
    <t>итого</t>
  </si>
  <si>
    <t>ПТО</t>
  </si>
  <si>
    <t>Смена сборки dy 15мм</t>
  </si>
  <si>
    <t>шт.</t>
  </si>
  <si>
    <t>м.п.</t>
  </si>
  <si>
    <t>Смена канализ.трубы dy 100</t>
  </si>
  <si>
    <t xml:space="preserve">Отчет с июля 2010 года по июнь 2011года  </t>
  </si>
  <si>
    <t xml:space="preserve">содержание и аварийный ремонт дома, обслуживание лифтов </t>
  </si>
  <si>
    <t>Фактически оплачено населени ем</t>
  </si>
  <si>
    <t>Дополни тельные доходы</t>
  </si>
  <si>
    <t>К распределению 1/2 доп. доходов</t>
  </si>
  <si>
    <t>"____"__09__  2011г.</t>
  </si>
  <si>
    <t xml:space="preserve">Смена трубы dy 15мм </t>
  </si>
  <si>
    <t xml:space="preserve">Смена резьбы dy 15мм </t>
  </si>
  <si>
    <t>Навеска пружин</t>
  </si>
  <si>
    <t>Смена сборки dy 25мм</t>
  </si>
  <si>
    <t xml:space="preserve">Смена трубы dy 32мм </t>
  </si>
  <si>
    <t xml:space="preserve">Смена трубы dy 25мм </t>
  </si>
  <si>
    <t>Смена вентиля dy 15 мм</t>
  </si>
  <si>
    <t>Смена вентиля dy 25 мм</t>
  </si>
  <si>
    <t>Заделка отв.в бет.полах</t>
  </si>
  <si>
    <t>Смена провода АПВ 1х4мм</t>
  </si>
  <si>
    <t>Смена настенного патрона</t>
  </si>
  <si>
    <t>Смена автомат. выкл.</t>
  </si>
  <si>
    <t>Смена канализ. трубы dy 50</t>
  </si>
  <si>
    <t>Ремонт дверного полотна</t>
  </si>
  <si>
    <t>Ремонт шибера</t>
  </si>
  <si>
    <t>Смена провода АВВГ 3х1,5</t>
  </si>
  <si>
    <t>Смена провода АВВГ 2х2,5</t>
  </si>
  <si>
    <t>Смена светильников</t>
  </si>
  <si>
    <t>Смена распред.коробки</t>
  </si>
  <si>
    <t>3.</t>
  </si>
  <si>
    <t>Отчет о подготовке к сезонной эксплуатации в зимний период 2010-2011 годов</t>
  </si>
  <si>
    <t>№ п/п</t>
  </si>
  <si>
    <t>Общая стоимость работ,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</si>
  <si>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</si>
  <si>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</si>
  <si>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</si>
  <si>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</si>
  <si>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</si>
  <si>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смена окон ных ство рок, шт.</t>
  </si>
  <si>
    <t>кровля, козырьки, тыс.м.2</t>
  </si>
  <si>
    <t>Кропачева А.А.</t>
  </si>
  <si>
    <t>51-79-09</t>
  </si>
  <si>
    <t>экономия+, перерас ход-,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</si>
</sst>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5">
          <cell r="O115">
            <v>9574.5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16384" width="9.125" style="3" customWidth="1"/>
  </cols>
  <sheetData>
    <row r="1" ht="12.75">
      <c r="E1" s="3" t="s">
        <v>2</v>
      </c>
    </row>
    <row r="2" ht="12.75">
      <c r="E2" s="3" t="s">
        <v>3</v>
      </c>
    </row>
    <row r="3" ht="30" customHeight="1">
      <c r="E3" s="3" t="s">
        <v>4</v>
      </c>
    </row>
    <row r="4" ht="24" customHeight="1">
      <c r="E4" t="s">
        <v>33</v>
      </c>
    </row>
    <row r="6" ht="12.75">
      <c r="A6" t="s">
        <v>28</v>
      </c>
    </row>
    <row r="7" spans="1:4" ht="12.75">
      <c r="A7" s="43" t="s">
        <v>1</v>
      </c>
      <c r="B7" s="43"/>
      <c r="D7" t="s">
        <v>21</v>
      </c>
    </row>
    <row r="8" spans="1:4" ht="12.75">
      <c r="A8" s="43" t="s">
        <v>5</v>
      </c>
      <c r="B8" s="43"/>
      <c r="C8" s="43"/>
      <c r="D8" s="3">
        <f>'[1]Лист1'!$O$115</f>
        <v>9574.5</v>
      </c>
    </row>
    <row r="10" spans="1:4" ht="12.75">
      <c r="A10" s="3" t="s">
        <v>6</v>
      </c>
      <c r="B10" s="42" t="s">
        <v>7</v>
      </c>
      <c r="C10" s="42"/>
      <c r="D10" s="42"/>
    </row>
    <row r="11" spans="2:8" s="5" customFormat="1" ht="66" customHeight="1">
      <c r="B11" s="4" t="s">
        <v>0</v>
      </c>
      <c r="C11" s="4" t="s">
        <v>8</v>
      </c>
      <c r="D11" s="4" t="s">
        <v>9</v>
      </c>
      <c r="E11" s="1" t="s">
        <v>30</v>
      </c>
      <c r="F11" s="4" t="s">
        <v>10</v>
      </c>
      <c r="G11" s="1" t="s">
        <v>31</v>
      </c>
      <c r="H11" s="1" t="s">
        <v>32</v>
      </c>
    </row>
    <row r="12" spans="2:8" s="5" customFormat="1" ht="14.25" customHeight="1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</row>
    <row r="13" spans="2:8" s="6" customFormat="1" ht="43.5" customHeight="1">
      <c r="B13" s="8">
        <v>1</v>
      </c>
      <c r="C13" s="1" t="s">
        <v>29</v>
      </c>
      <c r="D13" s="10">
        <v>1566917.77</v>
      </c>
      <c r="E13" s="10">
        <v>1601353.65</v>
      </c>
      <c r="F13" s="10">
        <f>E13</f>
        <v>1601353.65</v>
      </c>
      <c r="G13" s="10">
        <v>13800</v>
      </c>
      <c r="H13" s="10">
        <f>G13/2</f>
        <v>6900</v>
      </c>
    </row>
    <row r="14" ht="12.75">
      <c r="F14" s="7"/>
    </row>
    <row r="15" spans="1:5" ht="12.75">
      <c r="A15" s="3" t="s">
        <v>11</v>
      </c>
      <c r="B15" s="42" t="s">
        <v>12</v>
      </c>
      <c r="C15" s="42"/>
      <c r="D15" s="42"/>
      <c r="E15" s="42"/>
    </row>
    <row r="16" spans="2:8" ht="38.25">
      <c r="B16" s="4" t="s">
        <v>13</v>
      </c>
      <c r="C16" s="4" t="s">
        <v>14</v>
      </c>
      <c r="D16" s="4" t="s">
        <v>15</v>
      </c>
      <c r="E16" s="4" t="s">
        <v>16</v>
      </c>
      <c r="F16" s="4" t="s">
        <v>17</v>
      </c>
      <c r="G16" s="4" t="s">
        <v>18</v>
      </c>
      <c r="H16" s="1" t="s">
        <v>66</v>
      </c>
    </row>
    <row r="17" spans="2:8" ht="12.75">
      <c r="B17" s="8">
        <v>1</v>
      </c>
      <c r="C17" s="8">
        <v>2</v>
      </c>
      <c r="D17" s="8">
        <v>3</v>
      </c>
      <c r="E17" s="8">
        <v>4</v>
      </c>
      <c r="F17" s="22">
        <v>5</v>
      </c>
      <c r="G17" s="8">
        <v>0.42</v>
      </c>
      <c r="H17" s="8"/>
    </row>
    <row r="18" spans="2:8" ht="12.75">
      <c r="B18" s="18">
        <v>1</v>
      </c>
      <c r="C18" s="9" t="s">
        <v>34</v>
      </c>
      <c r="D18" s="13" t="s">
        <v>26</v>
      </c>
      <c r="E18" s="18">
        <v>2.5</v>
      </c>
      <c r="F18" s="18">
        <v>470</v>
      </c>
      <c r="G18" s="25"/>
      <c r="H18" s="8"/>
    </row>
    <row r="19" spans="2:8" ht="12.75">
      <c r="B19" s="15">
        <v>2</v>
      </c>
      <c r="C19" s="9" t="s">
        <v>35</v>
      </c>
      <c r="D19" s="15" t="s">
        <v>25</v>
      </c>
      <c r="E19" s="15">
        <v>1</v>
      </c>
      <c r="F19" s="15">
        <v>54</v>
      </c>
      <c r="G19" s="25"/>
      <c r="H19" s="8"/>
    </row>
    <row r="20" spans="2:8" ht="12.75">
      <c r="B20" s="18">
        <v>3</v>
      </c>
      <c r="C20" s="9" t="s">
        <v>36</v>
      </c>
      <c r="D20" s="13" t="s">
        <v>25</v>
      </c>
      <c r="E20" s="18">
        <v>3</v>
      </c>
      <c r="F20" s="18">
        <v>405</v>
      </c>
      <c r="G20" s="25"/>
      <c r="H20" s="8"/>
    </row>
    <row r="21" spans="2:8" ht="12.75">
      <c r="B21" s="17">
        <v>4</v>
      </c>
      <c r="C21" s="16" t="s">
        <v>37</v>
      </c>
      <c r="D21" s="17" t="s">
        <v>25</v>
      </c>
      <c r="E21" s="17">
        <v>9</v>
      </c>
      <c r="F21" s="17">
        <v>6975</v>
      </c>
      <c r="G21" s="25"/>
      <c r="H21" s="8"/>
    </row>
    <row r="22" spans="2:8" ht="12.75">
      <c r="B22" s="15">
        <v>5</v>
      </c>
      <c r="C22" s="9" t="s">
        <v>24</v>
      </c>
      <c r="D22" s="15" t="s">
        <v>25</v>
      </c>
      <c r="E22" s="15">
        <v>31</v>
      </c>
      <c r="F22" s="15">
        <v>8525</v>
      </c>
      <c r="G22" s="25"/>
      <c r="H22" s="8"/>
    </row>
    <row r="23" spans="2:8" ht="12.75">
      <c r="B23" s="15">
        <v>6</v>
      </c>
      <c r="C23" s="9" t="s">
        <v>38</v>
      </c>
      <c r="D23" s="15" t="s">
        <v>26</v>
      </c>
      <c r="E23" s="15">
        <v>11.5</v>
      </c>
      <c r="F23" s="15">
        <v>4025</v>
      </c>
      <c r="G23" s="25"/>
      <c r="H23" s="8"/>
    </row>
    <row r="24" spans="2:8" ht="12.75">
      <c r="B24" s="15">
        <v>7</v>
      </c>
      <c r="C24" s="9" t="s">
        <v>39</v>
      </c>
      <c r="D24" s="15" t="s">
        <v>26</v>
      </c>
      <c r="E24" s="15">
        <v>12.5</v>
      </c>
      <c r="F24" s="15">
        <v>4250</v>
      </c>
      <c r="G24" s="25"/>
      <c r="H24" s="8"/>
    </row>
    <row r="25" spans="2:8" ht="12.75" customHeight="1">
      <c r="B25" s="15">
        <v>8</v>
      </c>
      <c r="C25" s="9" t="s">
        <v>40</v>
      </c>
      <c r="D25" s="15" t="s">
        <v>25</v>
      </c>
      <c r="E25" s="15">
        <v>4</v>
      </c>
      <c r="F25" s="15">
        <v>574</v>
      </c>
      <c r="G25" s="20"/>
      <c r="H25" s="9"/>
    </row>
    <row r="26" spans="2:8" ht="14.25" customHeight="1">
      <c r="B26" s="18">
        <v>9</v>
      </c>
      <c r="C26" s="9" t="s">
        <v>41</v>
      </c>
      <c r="D26" s="13" t="s">
        <v>25</v>
      </c>
      <c r="E26" s="18">
        <v>3</v>
      </c>
      <c r="F26" s="18">
        <v>1059</v>
      </c>
      <c r="G26" s="21"/>
      <c r="H26" s="11"/>
    </row>
    <row r="27" spans="2:8" ht="14.25" customHeight="1">
      <c r="B27" s="18">
        <v>10</v>
      </c>
      <c r="C27" s="26" t="s">
        <v>42</v>
      </c>
      <c r="D27" s="13" t="s">
        <v>25</v>
      </c>
      <c r="E27" s="18">
        <v>10</v>
      </c>
      <c r="F27" s="18">
        <v>2475</v>
      </c>
      <c r="G27" s="21"/>
      <c r="H27" s="11"/>
    </row>
    <row r="28" spans="2:8" ht="14.25" customHeight="1">
      <c r="B28" s="15">
        <v>11</v>
      </c>
      <c r="C28" s="9" t="s">
        <v>43</v>
      </c>
      <c r="D28" s="15" t="s">
        <v>26</v>
      </c>
      <c r="E28" s="15">
        <v>1</v>
      </c>
      <c r="F28" s="15">
        <v>130</v>
      </c>
      <c r="G28" s="21"/>
      <c r="H28" s="11"/>
    </row>
    <row r="29" spans="2:8" ht="14.25" customHeight="1">
      <c r="B29" s="15">
        <v>12</v>
      </c>
      <c r="C29" s="9" t="s">
        <v>44</v>
      </c>
      <c r="D29" s="15" t="s">
        <v>25</v>
      </c>
      <c r="E29" s="15">
        <v>7</v>
      </c>
      <c r="F29" s="15">
        <v>476.7</v>
      </c>
      <c r="G29" s="21"/>
      <c r="H29" s="11"/>
    </row>
    <row r="30" spans="2:8" ht="14.25" customHeight="1">
      <c r="B30" s="15">
        <v>13</v>
      </c>
      <c r="C30" s="9" t="s">
        <v>45</v>
      </c>
      <c r="D30" s="15" t="s">
        <v>25</v>
      </c>
      <c r="E30" s="15">
        <v>3</v>
      </c>
      <c r="F30" s="15">
        <v>436.5</v>
      </c>
      <c r="G30" s="21"/>
      <c r="H30" s="11"/>
    </row>
    <row r="31" spans="2:8" ht="14.25" customHeight="1">
      <c r="B31" s="15">
        <v>14</v>
      </c>
      <c r="C31" s="9" t="s">
        <v>46</v>
      </c>
      <c r="D31" s="15" t="s">
        <v>26</v>
      </c>
      <c r="E31" s="15">
        <v>5.5</v>
      </c>
      <c r="F31" s="15">
        <v>3619</v>
      </c>
      <c r="G31" s="21"/>
      <c r="H31" s="11"/>
    </row>
    <row r="32" spans="2:8" ht="14.25" customHeight="1">
      <c r="B32" s="15">
        <v>15</v>
      </c>
      <c r="C32" s="14" t="s">
        <v>27</v>
      </c>
      <c r="D32" s="15" t="s">
        <v>26</v>
      </c>
      <c r="E32" s="15">
        <v>24.9</v>
      </c>
      <c r="F32" s="18">
        <v>16732.8</v>
      </c>
      <c r="G32" s="21"/>
      <c r="H32" s="11"/>
    </row>
    <row r="33" spans="2:8" s="12" customFormat="1" ht="14.25" customHeight="1">
      <c r="B33" s="15">
        <v>16</v>
      </c>
      <c r="C33" s="14" t="s">
        <v>47</v>
      </c>
      <c r="D33" s="15" t="s">
        <v>25</v>
      </c>
      <c r="E33" s="15">
        <v>2</v>
      </c>
      <c r="F33" s="18">
        <v>350</v>
      </c>
      <c r="G33" s="21"/>
      <c r="H33" s="11"/>
    </row>
    <row r="34" spans="2:8" ht="15" customHeight="1">
      <c r="B34" s="15">
        <v>17</v>
      </c>
      <c r="C34" s="14" t="s">
        <v>48</v>
      </c>
      <c r="D34" s="15" t="s">
        <v>25</v>
      </c>
      <c r="E34" s="15">
        <v>1</v>
      </c>
      <c r="F34" s="18">
        <v>612</v>
      </c>
      <c r="G34" s="21"/>
      <c r="H34" s="11"/>
    </row>
    <row r="35" spans="2:8" ht="15" customHeight="1">
      <c r="B35" s="15">
        <v>18</v>
      </c>
      <c r="C35" s="14" t="s">
        <v>49</v>
      </c>
      <c r="D35" s="15" t="s">
        <v>26</v>
      </c>
      <c r="E35" s="15">
        <v>12</v>
      </c>
      <c r="F35" s="18">
        <v>3120</v>
      </c>
      <c r="G35" s="21"/>
      <c r="H35" s="11"/>
    </row>
    <row r="36" spans="2:8" ht="15" customHeight="1">
      <c r="B36" s="15">
        <v>19</v>
      </c>
      <c r="C36" s="14" t="s">
        <v>50</v>
      </c>
      <c r="D36" s="15" t="s">
        <v>26</v>
      </c>
      <c r="E36" s="15">
        <v>29</v>
      </c>
      <c r="F36" s="18">
        <v>7540</v>
      </c>
      <c r="G36" s="21"/>
      <c r="H36" s="11"/>
    </row>
    <row r="37" spans="2:8" ht="15" customHeight="1">
      <c r="B37" s="15">
        <v>20</v>
      </c>
      <c r="C37" s="14" t="s">
        <v>51</v>
      </c>
      <c r="D37" s="15" t="s">
        <v>25</v>
      </c>
      <c r="E37" s="15">
        <v>7</v>
      </c>
      <c r="F37" s="18">
        <v>3328.5</v>
      </c>
      <c r="G37" s="21"/>
      <c r="H37" s="11"/>
    </row>
    <row r="38" spans="2:8" ht="15" customHeight="1">
      <c r="B38" s="15">
        <v>21</v>
      </c>
      <c r="C38" s="14" t="s">
        <v>52</v>
      </c>
      <c r="D38" s="15" t="s">
        <v>25</v>
      </c>
      <c r="E38" s="15">
        <v>3</v>
      </c>
      <c r="F38" s="18">
        <v>1026</v>
      </c>
      <c r="G38" s="21"/>
      <c r="H38" s="11"/>
    </row>
    <row r="39" spans="2:8" ht="12.75">
      <c r="B39" s="11"/>
      <c r="C39" s="19" t="s">
        <v>22</v>
      </c>
      <c r="D39" s="11"/>
      <c r="E39" s="23"/>
      <c r="F39" s="2">
        <f>SUM(F18:F38)</f>
        <v>66183.5</v>
      </c>
      <c r="G39" s="24">
        <f>G17*12*D8</f>
        <v>48255.48</v>
      </c>
      <c r="H39" s="24">
        <f>G39-F39</f>
        <v>-17928.019999999997</v>
      </c>
    </row>
    <row r="41" spans="1:7" ht="12.75">
      <c r="A41" t="s">
        <v>53</v>
      </c>
      <c r="B41" s="44" t="s">
        <v>54</v>
      </c>
      <c r="C41" s="44"/>
      <c r="D41" s="44"/>
      <c r="E41" s="44"/>
      <c r="F41" s="44"/>
      <c r="G41" s="44"/>
    </row>
    <row r="42" spans="1:9" ht="12.75">
      <c r="A42"/>
      <c r="B42" s="45" t="s">
        <v>55</v>
      </c>
      <c r="C42" s="45" t="s">
        <v>56</v>
      </c>
      <c r="D42" s="36" t="s">
        <v>57</v>
      </c>
      <c r="E42" s="37"/>
      <c r="F42" s="37"/>
      <c r="G42" s="37"/>
      <c r="H42" s="38"/>
      <c r="I42" s="31"/>
    </row>
    <row r="43" spans="1:9" ht="12.75">
      <c r="A43"/>
      <c r="B43" s="46"/>
      <c r="C43" s="46"/>
      <c r="D43" s="48" t="s">
        <v>58</v>
      </c>
      <c r="E43" s="49"/>
      <c r="F43" s="39" t="s">
        <v>59</v>
      </c>
      <c r="G43" s="40"/>
      <c r="H43" s="41"/>
      <c r="I43" s="31"/>
    </row>
    <row r="44" spans="1:9" ht="51" customHeight="1">
      <c r="A44"/>
      <c r="B44" s="47"/>
      <c r="C44" s="47"/>
      <c r="D44" s="50" t="s">
        <v>60</v>
      </c>
      <c r="E44" s="51"/>
      <c r="F44" s="30" t="s">
        <v>62</v>
      </c>
      <c r="G44" s="30" t="s">
        <v>63</v>
      </c>
      <c r="H44" s="27" t="s">
        <v>61</v>
      </c>
      <c r="I44" s="31"/>
    </row>
    <row r="45" spans="1:9" ht="12.75">
      <c r="A45"/>
      <c r="B45" s="28">
        <v>1</v>
      </c>
      <c r="C45" s="29">
        <v>47900</v>
      </c>
      <c r="D45" s="34">
        <v>5</v>
      </c>
      <c r="E45" s="35"/>
      <c r="F45" s="28">
        <v>2</v>
      </c>
      <c r="G45" s="28">
        <v>0.01</v>
      </c>
      <c r="H45" s="22">
        <v>0.08</v>
      </c>
      <c r="I45" s="32"/>
    </row>
    <row r="46" ht="12.75">
      <c r="A46"/>
    </row>
    <row r="48" spans="2:5" ht="12.75">
      <c r="B48" s="3" t="s">
        <v>19</v>
      </c>
      <c r="E48" s="3" t="s">
        <v>20</v>
      </c>
    </row>
    <row r="49" ht="12.75">
      <c r="A49" s="12"/>
    </row>
    <row r="51" ht="12.75">
      <c r="B51" t="s">
        <v>23</v>
      </c>
    </row>
    <row r="54" spans="2:3" ht="12.75">
      <c r="B54" s="33" t="s">
        <v>64</v>
      </c>
      <c r="C54" s="33"/>
    </row>
    <row r="55" spans="2:3" ht="12.75">
      <c r="B55" s="33" t="s">
        <v>65</v>
      </c>
      <c r="C55" s="33"/>
    </row>
  </sheetData>
  <sheetProtection/>
  <mergeCells count="12">
    <mergeCell ref="D43:E43"/>
    <mergeCell ref="D44:E44"/>
    <mergeCell ref="D45:E45"/>
    <mergeCell ref="D42:H42"/>
    <mergeCell ref="F43:H43"/>
    <mergeCell ref="B10:D10"/>
    <mergeCell ref="B15:E15"/>
    <mergeCell ref="A7:B7"/>
    <mergeCell ref="A8:C8"/>
    <mergeCell ref="B41:G41"/>
    <mergeCell ref="B42:B44"/>
    <mergeCell ref="C42:C4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2011-09-27T05:24:04Z</cp:lastPrinted>
  <dcterms:created xsi:type="dcterms:W3CDTF">2007-02-22T10:07:49Z</dcterms:created>
  <dcterms:modified xsi:type="dcterms:W3CDTF">2012-06-19T10:50:19Z</dcterms:modified>
  <cp:category/>
  <cp:version/>
  <cp:contentType/>
  <cp:contentStatus/>
</cp:coreProperties>
</file>