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<sst xmlns="http://schemas.openxmlformats.org/spreadsheetml/2006/main" count="178" uniqueCount="132">
  <si>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</si>
  <si>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</si>
  <si>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</si>
  <si>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</si>
  <si>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</si>
  <si>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</si>
  <si>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</si>
  <si>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</si>
  <si>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</si>
  <si>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</si>
  <si>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</si>
  <si>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</si>
  <si>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</si>
  <si>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</si>
  <si>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</si>
  <si>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</si>
  <si>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</si>
  <si>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</si>
  <si>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</si>
  <si>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</si>
  <si>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</si>
  <si>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</si>
  <si>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</si>
  <si>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</si>
  <si>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</si>
  <si>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</si>
  <si>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</si>
  <si>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</si>
  <si>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</si>
  <si>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</si>
  <si>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</si>
  <si>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</si>
  <si>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</si>
  <si>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</si>
  <si>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</si>
  <si>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</si>
  <si>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</si>
  <si>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</si>
  <si>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</si>
  <si>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</si>
  <si>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</si>
  <si>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</si>
  <si>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</si>
  <si>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</si>
  <si>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</si>
  <si>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</si>
  <si>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</si>
  <si>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</si>
  <si>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27 959</t>
  </si>
  <si>
    <t>Дополнительные доходы</t>
  </si>
  <si>
    <t>ИТОГО</t>
  </si>
  <si>
    <t>4. Текущий ремонт, в т.ч.</t>
  </si>
  <si>
    <t>Ед.изм.</t>
  </si>
  <si>
    <t>Объем</t>
  </si>
  <si>
    <t>329 455</t>
  </si>
  <si>
    <t>шт</t>
  </si>
  <si>
    <t>9 453</t>
  </si>
  <si>
    <t>тепловые узлы</t>
  </si>
  <si>
    <t>20 208</t>
  </si>
  <si>
    <t>29 661</t>
  </si>
  <si>
    <t>м2</t>
  </si>
  <si>
    <t>раз</t>
  </si>
  <si>
    <t>37 500</t>
  </si>
  <si>
    <t>Вывоз снега на полигон</t>
  </si>
  <si>
    <t>м3</t>
  </si>
  <si>
    <t>Побелка бордюров, расположенных на дворовой части</t>
  </si>
  <si>
    <t>п.м.</t>
  </si>
  <si>
    <t>1 254</t>
  </si>
  <si>
    <t>Укос травы</t>
  </si>
  <si>
    <t>2 867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</si>
  <si>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</si>
  <si>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</si>
  <si>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</si>
  <si>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</si>
  <si>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</si>
  <si>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</si>
  <si>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</si>
  <si>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</si>
  <si>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</si>
  <si>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</si>
  <si>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</si>
  <si>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</si>
  <si>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</si>
  <si>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</si>
  <si>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</si>
  <si>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</si>
  <si>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</si>
  <si>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</si>
  <si>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</si>
  <si>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</si>
  <si>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</si>
  <si>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</si>
  <si>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</si>
  <si>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</si>
  <si>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</si>
  <si>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</si>
  <si>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Дом</t>
  </si>
  <si>
    <t>ГВС</t>
  </si>
  <si>
    <t>Акт № 02.2014.GVS.88533</t>
  </si>
  <si>
    <t>18.02.2014 10:00-18.02.2014 23:30,05.02.2014 14:00-05.02.2014 16:00</t>
  </si>
  <si>
    <t>час.</t>
  </si>
  <si>
    <t>100%</t>
  </si>
  <si>
    <t>10. Сведения о должниках на 01.01.2015</t>
  </si>
  <si>
    <t>Номер квартиры</t>
  </si>
  <si>
    <t>Сумма долга</t>
  </si>
  <si>
    <t>49 355</t>
  </si>
  <si>
    <t>8 216</t>
  </si>
  <si>
    <t>6 311</t>
  </si>
  <si>
    <t>5 676</t>
  </si>
  <si>
    <t>13 545</t>
  </si>
  <si>
    <t>Отчет об исполнении управляющей организацией договора управления дома 
 № 6 корп. 1 по ул. Космонавтов  за 2014 год</t>
  </si>
  <si>
    <t>3.Накопительный резервный фонд (текущий ремонт, ремонт общего имущества, дополнительные доходы)</t>
  </si>
  <si>
    <t>лестничные клетки</t>
  </si>
  <si>
    <t>Текущий ремонт, ремонт общего имущества</t>
  </si>
  <si>
    <t xml:space="preserve">ремонт кровельного покрытия </t>
  </si>
  <si>
    <t>5. Подготовка к сезонной эксплуатации*</t>
  </si>
  <si>
    <t>в/подогреватели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</si>
  <si>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</si>
  <si>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</si>
  <si>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</si>
  <si>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</si>
  <si>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</si>
  <si>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</si>
  <si>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</si>
  <si>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2.1.</t>
  </si>
  <si>
    <t>Механизированная уборка</t>
  </si>
  <si>
    <t>30 400</t>
  </si>
  <si>
    <t xml:space="preserve">вывоз снега </t>
  </si>
  <si>
    <t xml:space="preserve">Ремонт покрытия пола в МОП </t>
  </si>
  <si>
    <t>"Тепло Тюмени"- филиал ОАО "СУЭНКО"</t>
  </si>
  <si>
    <t>подъезд</t>
  </si>
  <si>
    <t>Ремонт урн и их покраска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</si>
</sst>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6" fontId="0" fillId="0" borderId="13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workbookViewId="0" topLeftCell="A71">
      <selection activeCell="G80" sqref="G80"/>
    </sheetView>
  </sheetViews>
  <sheetFormatPr defaultColWidth="9.140625" defaultRowHeight="15"/>
  <cols>
    <col min="1" max="1" width="6.00390625" style="0" customWidth="1"/>
    <col min="2" max="2" width="47.57421875" style="0" customWidth="1"/>
    <col min="3" max="6" width="18.421875" style="0" customWidth="1"/>
    <col min="7" max="7" width="20.00390625" style="0" customWidth="1"/>
  </cols>
  <sheetData>
    <row r="1" spans="1:7" ht="163.5" customHeight="1">
      <c r="A1" s="34" t="s">
        <v>110</v>
      </c>
      <c r="B1" s="34"/>
      <c r="C1" s="34"/>
      <c r="D1" s="34"/>
      <c r="E1" s="34"/>
      <c r="F1" s="34"/>
      <c r="G1" s="1"/>
    </row>
    <row r="6" spans="2:3" ht="18.75">
      <c r="B6" s="5" t="s">
        <v>0</v>
      </c>
      <c r="C6" s="5">
        <v>1997</v>
      </c>
    </row>
    <row r="7" spans="2:3" ht="18.75">
      <c r="B7" s="5" t="s">
        <v>1</v>
      </c>
      <c r="C7" s="5">
        <v>3548.2</v>
      </c>
    </row>
    <row r="9" spans="1:7" ht="60" customHeight="1">
      <c r="A9" s="33" t="s">
        <v>2</v>
      </c>
      <c r="B9" s="33"/>
      <c r="C9" s="33"/>
      <c r="D9" s="33"/>
      <c r="E9" s="33"/>
      <c r="F9" s="33"/>
      <c r="G9" s="1"/>
    </row>
    <row r="11" spans="1:6" ht="68.25" customHeight="1">
      <c r="A11" s="2" t="s">
        <v>3</v>
      </c>
      <c r="B11" s="2" t="s">
        <v>4</v>
      </c>
      <c r="C11" s="2" t="s">
        <v>5</v>
      </c>
      <c r="D11" s="2" t="s">
        <v>6</v>
      </c>
      <c r="E11" s="2" t="s">
        <v>7</v>
      </c>
      <c r="F11" s="2" t="s">
        <v>8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9</v>
      </c>
      <c r="B13" s="3" t="s">
        <v>10</v>
      </c>
      <c r="C13" s="6">
        <v>96926.651</v>
      </c>
      <c r="D13" s="6">
        <v>780604</v>
      </c>
      <c r="E13" s="6">
        <v>763363.5014</v>
      </c>
      <c r="F13" s="6">
        <v>114167.1496</v>
      </c>
    </row>
    <row r="14" spans="1:6" ht="45">
      <c r="A14" s="2" t="s">
        <v>11</v>
      </c>
      <c r="B14" s="3" t="s">
        <v>12</v>
      </c>
      <c r="C14" s="6">
        <v>35253.799</v>
      </c>
      <c r="D14" s="6">
        <v>263560.296</v>
      </c>
      <c r="E14" s="6">
        <v>260590.3537</v>
      </c>
      <c r="F14" s="6">
        <v>38223.7413</v>
      </c>
    </row>
    <row r="15" spans="1:6" ht="15">
      <c r="A15" s="2" t="s">
        <v>13</v>
      </c>
      <c r="B15" s="3" t="s">
        <v>14</v>
      </c>
      <c r="C15" s="6">
        <v>7927.7189</v>
      </c>
      <c r="D15" s="6">
        <v>62022.536</v>
      </c>
      <c r="E15" s="6">
        <v>60791.3889</v>
      </c>
      <c r="F15" s="6">
        <v>9158.866</v>
      </c>
    </row>
    <row r="16" spans="1:6" ht="15">
      <c r="A16" s="2" t="s">
        <v>15</v>
      </c>
      <c r="B16" s="3" t="s">
        <v>16</v>
      </c>
      <c r="C16" s="6">
        <v>16781.4635</v>
      </c>
      <c r="D16" s="6">
        <v>141253.842</v>
      </c>
      <c r="E16" s="6">
        <v>136006.0617</v>
      </c>
      <c r="F16" s="6">
        <v>22029.2438</v>
      </c>
    </row>
    <row r="17" spans="1:6" ht="30">
      <c r="A17" s="2" t="s">
        <v>17</v>
      </c>
      <c r="B17" s="3" t="s">
        <v>18</v>
      </c>
      <c r="C17" s="6">
        <v>5380.5196</v>
      </c>
      <c r="D17" s="6">
        <v>43429.968</v>
      </c>
      <c r="E17" s="6">
        <v>42450.8172</v>
      </c>
      <c r="F17" s="6">
        <v>6359.6704</v>
      </c>
    </row>
    <row r="18" spans="1:6" ht="30">
      <c r="A18" s="2" t="s">
        <v>19</v>
      </c>
      <c r="B18" s="3" t="s">
        <v>21</v>
      </c>
      <c r="C18" s="6">
        <v>301.8439</v>
      </c>
      <c r="D18" s="6">
        <v>1277.352</v>
      </c>
      <c r="E18" s="6">
        <v>1273.7339</v>
      </c>
      <c r="F18" s="6">
        <v>305.462</v>
      </c>
    </row>
    <row r="19" spans="1:6" ht="15">
      <c r="A19" s="2" t="s">
        <v>20</v>
      </c>
      <c r="B19" s="3" t="s">
        <v>22</v>
      </c>
      <c r="C19" s="6">
        <v>4862.2531</v>
      </c>
      <c r="D19" s="6">
        <v>15576.598</v>
      </c>
      <c r="E19" s="6">
        <v>20068.352</v>
      </c>
      <c r="F19" s="6">
        <v>370.4991</v>
      </c>
    </row>
    <row r="20" spans="1:6" ht="15">
      <c r="A20" s="2" t="s">
        <v>23</v>
      </c>
      <c r="B20" s="3" t="s">
        <v>24</v>
      </c>
      <c r="C20" s="6">
        <v>18602.6305</v>
      </c>
      <c r="D20" s="6">
        <v>148066.386</v>
      </c>
      <c r="E20" s="6">
        <v>144754.6972</v>
      </c>
      <c r="F20" s="6">
        <v>21914.3193</v>
      </c>
    </row>
    <row r="21" spans="1:6" ht="15">
      <c r="A21" s="2" t="s">
        <v>25</v>
      </c>
      <c r="B21" s="3" t="s">
        <v>26</v>
      </c>
      <c r="C21" s="6">
        <v>21505.3774</v>
      </c>
      <c r="D21" s="6">
        <v>127735.2</v>
      </c>
      <c r="E21" s="6">
        <v>130633.9853</v>
      </c>
      <c r="F21" s="6">
        <v>18606.5921</v>
      </c>
    </row>
    <row r="22" spans="1:6" ht="15">
      <c r="A22" s="2" t="s">
        <v>27</v>
      </c>
      <c r="B22" s="3" t="s">
        <v>28</v>
      </c>
      <c r="C22" s="6">
        <v>31.116</v>
      </c>
      <c r="D22" s="6">
        <v>65286.88</v>
      </c>
      <c r="E22" s="6">
        <v>54942.2561</v>
      </c>
      <c r="F22" s="6">
        <v>10375.7399</v>
      </c>
    </row>
    <row r="23" spans="1:6" ht="15">
      <c r="A23" s="2" t="s">
        <v>29</v>
      </c>
      <c r="B23" s="3" t="s">
        <v>30</v>
      </c>
      <c r="C23" s="6">
        <v>12520.375</v>
      </c>
      <c r="D23" s="6">
        <v>78237.81</v>
      </c>
      <c r="E23" s="6">
        <v>76673.24</v>
      </c>
      <c r="F23" s="6">
        <f>11495.7781+2588.76</f>
        <v>14084.5381</v>
      </c>
    </row>
    <row r="24" spans="1:6" ht="15">
      <c r="A24" s="2" t="s">
        <v>31</v>
      </c>
      <c r="B24" s="3" t="s">
        <v>32</v>
      </c>
      <c r="C24" s="6">
        <v>9013.3531</v>
      </c>
      <c r="D24" s="6">
        <v>64719.168</v>
      </c>
      <c r="E24" s="6">
        <v>64288.5937</v>
      </c>
      <c r="F24" s="6">
        <v>9443.9274</v>
      </c>
    </row>
    <row r="25" spans="1:6" ht="15">
      <c r="A25" s="2" t="s">
        <v>33</v>
      </c>
      <c r="B25" s="3" t="s">
        <v>34</v>
      </c>
      <c r="C25" s="6">
        <v>0</v>
      </c>
      <c r="D25" s="6">
        <v>32998.26</v>
      </c>
      <c r="E25" s="6">
        <f>28891.2085+2588.76</f>
        <v>31479.968500000003</v>
      </c>
      <c r="F25" s="6">
        <f>4107.0515-2588.76</f>
        <v>1518.2914999999994</v>
      </c>
    </row>
    <row r="26" spans="1:6" ht="15">
      <c r="A26" s="3"/>
      <c r="B26" s="3" t="s">
        <v>35</v>
      </c>
      <c r="C26" s="6">
        <v>96926.65099999998</v>
      </c>
      <c r="D26" s="6">
        <v>780604.0000000001</v>
      </c>
      <c r="E26" s="6">
        <v>763363.5014000001</v>
      </c>
      <c r="F26" s="6">
        <v>114167.1496</v>
      </c>
    </row>
    <row r="27" spans="1:6" ht="15">
      <c r="A27" s="3"/>
      <c r="B27" s="3" t="s">
        <v>36</v>
      </c>
      <c r="C27" s="7"/>
      <c r="D27" s="7"/>
      <c r="E27" s="6">
        <v>97.7913899237001</v>
      </c>
      <c r="F27" s="7"/>
    </row>
    <row r="30" spans="1:7" ht="60" customHeight="1">
      <c r="A30" s="33" t="s">
        <v>37</v>
      </c>
      <c r="B30" s="33"/>
      <c r="C30" s="33"/>
      <c r="D30" s="33"/>
      <c r="E30" s="33"/>
      <c r="F30" s="33"/>
      <c r="G30" s="1"/>
    </row>
    <row r="33" spans="1:6" ht="63" customHeight="1">
      <c r="A33" s="2" t="s">
        <v>3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9</v>
      </c>
      <c r="B35" s="3" t="s">
        <v>38</v>
      </c>
      <c r="C35" s="6">
        <v>134932.37</v>
      </c>
      <c r="D35" s="6">
        <v>1285652.1288</v>
      </c>
      <c r="E35" s="6">
        <v>1108518.694</v>
      </c>
      <c r="F35" s="6">
        <v>217346.8948</v>
      </c>
    </row>
    <row r="36" spans="1:6" ht="15">
      <c r="A36" s="2" t="s">
        <v>11</v>
      </c>
      <c r="B36" s="3" t="s">
        <v>39</v>
      </c>
      <c r="C36" s="6">
        <v>1024.2785</v>
      </c>
      <c r="D36" s="6">
        <v>6429.4292</v>
      </c>
      <c r="E36" s="6">
        <v>5813.87</v>
      </c>
      <c r="F36" s="6">
        <v>1639.8377</v>
      </c>
    </row>
    <row r="37" spans="1:6" ht="15">
      <c r="A37" s="2" t="s">
        <v>23</v>
      </c>
      <c r="B37" s="3" t="s">
        <v>40</v>
      </c>
      <c r="C37" s="6">
        <v>0</v>
      </c>
      <c r="D37" s="6">
        <v>376356.1755</v>
      </c>
      <c r="E37" s="6">
        <v>336223.0787</v>
      </c>
      <c r="F37" s="6">
        <v>40133.0968</v>
      </c>
    </row>
    <row r="38" spans="1:6" ht="15">
      <c r="A38" s="2" t="s">
        <v>25</v>
      </c>
      <c r="B38" s="3" t="s">
        <v>41</v>
      </c>
      <c r="C38" s="6">
        <v>133908.0915</v>
      </c>
      <c r="D38" s="6">
        <v>902866.5241</v>
      </c>
      <c r="E38" s="6">
        <v>766481.7453</v>
      </c>
      <c r="F38" s="6">
        <v>175573.9603</v>
      </c>
    </row>
    <row r="39" spans="3:6" ht="15">
      <c r="C39" s="8"/>
      <c r="D39" s="8"/>
      <c r="E39" s="8"/>
      <c r="F39" s="8"/>
    </row>
    <row r="40" spans="1:6" ht="15">
      <c r="A40" s="3"/>
      <c r="B40" s="3" t="s">
        <v>35</v>
      </c>
      <c r="C40" s="6">
        <v>134932.37</v>
      </c>
      <c r="D40" s="6">
        <v>1285652.1288</v>
      </c>
      <c r="E40" s="6">
        <v>1108518.6940000001</v>
      </c>
      <c r="F40" s="6">
        <v>217346.8948</v>
      </c>
    </row>
    <row r="41" spans="1:6" ht="15">
      <c r="A41" s="3"/>
      <c r="B41" s="3" t="s">
        <v>36</v>
      </c>
      <c r="C41" s="7"/>
      <c r="D41" s="7"/>
      <c r="E41" s="6">
        <v>86.22228899777636</v>
      </c>
      <c r="F41" s="7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6" spans="1:6" ht="15">
      <c r="A46" s="9"/>
      <c r="B46" s="9"/>
      <c r="C46" s="10"/>
      <c r="D46" s="10"/>
      <c r="E46" s="11"/>
      <c r="F46" s="10"/>
    </row>
    <row r="48" spans="1:7" ht="60" customHeight="1">
      <c r="A48" s="31" t="s">
        <v>111</v>
      </c>
      <c r="B48" s="31"/>
      <c r="C48" s="31"/>
      <c r="D48" s="31"/>
      <c r="E48" s="31"/>
      <c r="F48" s="31"/>
      <c r="G48" s="1"/>
    </row>
    <row r="50" spans="1:6" ht="39.75" customHeight="1">
      <c r="A50" s="2" t="s">
        <v>42</v>
      </c>
      <c r="B50" s="2" t="s">
        <v>43</v>
      </c>
      <c r="C50" s="2" t="s">
        <v>44</v>
      </c>
      <c r="D50" s="2" t="s">
        <v>45</v>
      </c>
      <c r="E50" s="2" t="s">
        <v>46</v>
      </c>
      <c r="F50" s="2" t="s">
        <v>47</v>
      </c>
    </row>
    <row r="51" spans="1:6" ht="15">
      <c r="A51" s="2">
        <v>1</v>
      </c>
      <c r="B51" s="2">
        <v>2</v>
      </c>
      <c r="C51" s="2">
        <v>3</v>
      </c>
      <c r="D51" s="2">
        <v>4</v>
      </c>
      <c r="E51" s="2">
        <v>5</v>
      </c>
      <c r="F51" s="2">
        <v>6</v>
      </c>
    </row>
    <row r="52" spans="1:6" s="28" customFormat="1" ht="15">
      <c r="A52" s="26">
        <v>1</v>
      </c>
      <c r="B52" s="26" t="s">
        <v>113</v>
      </c>
      <c r="C52" s="26" t="s">
        <v>48</v>
      </c>
      <c r="D52" s="27">
        <f>E22+E19</f>
        <v>75010.6081</v>
      </c>
      <c r="E52" s="26">
        <f>E63-E53</f>
        <v>390596</v>
      </c>
      <c r="F52" s="27">
        <f>C52+D52-E52</f>
        <v>-287626.3919</v>
      </c>
    </row>
    <row r="53" spans="1:6" s="28" customFormat="1" ht="15">
      <c r="A53" s="26">
        <v>2</v>
      </c>
      <c r="B53" s="26" t="s">
        <v>49</v>
      </c>
      <c r="C53" s="26">
        <v>7437</v>
      </c>
      <c r="D53" s="26">
        <v>0</v>
      </c>
      <c r="E53" s="26">
        <f>C53</f>
        <v>7437</v>
      </c>
      <c r="F53" s="26">
        <v>0</v>
      </c>
    </row>
    <row r="54" spans="1:6" ht="15">
      <c r="A54" s="2" t="s">
        <v>124</v>
      </c>
      <c r="B54" s="18" t="s">
        <v>112</v>
      </c>
      <c r="C54" s="2"/>
      <c r="D54" s="2"/>
      <c r="E54" s="2">
        <f>E53</f>
        <v>7437</v>
      </c>
      <c r="F54" s="2"/>
    </row>
    <row r="55" spans="1:6" s="28" customFormat="1" ht="15">
      <c r="A55" s="26"/>
      <c r="B55" s="26" t="s">
        <v>50</v>
      </c>
      <c r="C55" s="26">
        <f>C52+C53</f>
        <v>35396</v>
      </c>
      <c r="D55" s="27">
        <f>D52</f>
        <v>75010.6081</v>
      </c>
      <c r="E55" s="26">
        <f>E63</f>
        <v>398033</v>
      </c>
      <c r="F55" s="27">
        <f>F52</f>
        <v>-287626.3919</v>
      </c>
    </row>
    <row r="57" spans="1:6" ht="60" customHeight="1">
      <c r="A57" s="33" t="s">
        <v>51</v>
      </c>
      <c r="B57" s="32"/>
      <c r="C57" s="32"/>
      <c r="D57" s="32"/>
      <c r="E57" s="32"/>
      <c r="F57" s="32"/>
    </row>
    <row r="59" spans="1:5" ht="39.75" customHeight="1">
      <c r="A59" s="2" t="s">
        <v>42</v>
      </c>
      <c r="B59" s="2" t="s">
        <v>43</v>
      </c>
      <c r="C59" s="2" t="s">
        <v>52</v>
      </c>
      <c r="D59" s="2" t="s">
        <v>53</v>
      </c>
      <c r="E59" s="2" t="s">
        <v>46</v>
      </c>
    </row>
    <row r="60" spans="1:5" ht="15">
      <c r="A60" s="2">
        <v>1</v>
      </c>
      <c r="B60" s="2">
        <v>2</v>
      </c>
      <c r="C60" s="2">
        <v>3</v>
      </c>
      <c r="D60" s="2">
        <v>4</v>
      </c>
      <c r="E60" s="13">
        <v>5</v>
      </c>
    </row>
    <row r="61" spans="1:5" ht="15">
      <c r="A61" s="2">
        <v>1</v>
      </c>
      <c r="B61" s="12" t="s">
        <v>114</v>
      </c>
      <c r="C61" s="2"/>
      <c r="D61" s="17"/>
      <c r="E61" s="16">
        <v>23801</v>
      </c>
    </row>
    <row r="62" spans="1:5" ht="15">
      <c r="A62" s="2">
        <v>2</v>
      </c>
      <c r="B62" s="12" t="s">
        <v>112</v>
      </c>
      <c r="C62" s="25" t="s">
        <v>130</v>
      </c>
      <c r="D62" s="30">
        <v>5</v>
      </c>
      <c r="E62" s="15">
        <v>374232</v>
      </c>
    </row>
    <row r="63" spans="1:5" s="28" customFormat="1" ht="15">
      <c r="A63" s="26"/>
      <c r="B63" s="26" t="s">
        <v>50</v>
      </c>
      <c r="C63" s="26"/>
      <c r="D63" s="26"/>
      <c r="E63" s="29">
        <f>E61+E62</f>
        <v>398033</v>
      </c>
    </row>
    <row r="65" spans="1:6" ht="60" customHeight="1">
      <c r="A65" s="31" t="s">
        <v>115</v>
      </c>
      <c r="B65" s="32"/>
      <c r="C65" s="32"/>
      <c r="D65" s="32"/>
      <c r="E65" s="32"/>
      <c r="F65" s="32"/>
    </row>
    <row r="67" spans="1:5" ht="39.75" customHeight="1">
      <c r="A67" s="2" t="s">
        <v>42</v>
      </c>
      <c r="B67" s="2" t="s">
        <v>43</v>
      </c>
      <c r="C67" s="2" t="s">
        <v>52</v>
      </c>
      <c r="D67" s="2" t="s">
        <v>53</v>
      </c>
      <c r="E67" s="2" t="s">
        <v>46</v>
      </c>
    </row>
    <row r="68" spans="1:5" ht="15">
      <c r="A68" s="2">
        <v>1</v>
      </c>
      <c r="B68" s="2">
        <v>2</v>
      </c>
      <c r="C68" s="2">
        <v>3</v>
      </c>
      <c r="D68" s="2">
        <v>4</v>
      </c>
      <c r="E68" s="2">
        <v>5</v>
      </c>
    </row>
    <row r="69" spans="1:5" ht="15">
      <c r="A69" s="2">
        <v>1</v>
      </c>
      <c r="B69" s="12" t="s">
        <v>116</v>
      </c>
      <c r="C69" s="2" t="s">
        <v>55</v>
      </c>
      <c r="D69" s="2">
        <v>1</v>
      </c>
      <c r="E69" s="2" t="s">
        <v>56</v>
      </c>
    </row>
    <row r="70" spans="1:5" ht="15">
      <c r="A70" s="2">
        <v>2</v>
      </c>
      <c r="B70" s="3" t="s">
        <v>57</v>
      </c>
      <c r="C70" s="2" t="s">
        <v>55</v>
      </c>
      <c r="D70" s="2">
        <v>2</v>
      </c>
      <c r="E70" s="2" t="s">
        <v>58</v>
      </c>
    </row>
    <row r="71" spans="1:5" ht="15">
      <c r="A71" s="2"/>
      <c r="B71" s="2" t="s">
        <v>50</v>
      </c>
      <c r="C71" s="2"/>
      <c r="D71" s="2"/>
      <c r="E71" s="2" t="s">
        <v>59</v>
      </c>
    </row>
    <row r="72" spans="1:5" ht="21">
      <c r="A72" s="20" t="s">
        <v>118</v>
      </c>
      <c r="B72" s="21" t="s">
        <v>119</v>
      </c>
      <c r="C72" s="19"/>
      <c r="D72" s="19"/>
      <c r="E72" s="19"/>
    </row>
    <row r="74" spans="1:6" ht="60" customHeight="1">
      <c r="A74" s="31" t="s">
        <v>117</v>
      </c>
      <c r="B74" s="32"/>
      <c r="C74" s="32"/>
      <c r="D74" s="32"/>
      <c r="E74" s="32"/>
      <c r="F74" s="32"/>
    </row>
    <row r="76" spans="1:5" ht="39.75" customHeight="1">
      <c r="A76" s="2" t="s">
        <v>42</v>
      </c>
      <c r="B76" s="2" t="s">
        <v>43</v>
      </c>
      <c r="C76" s="2" t="s">
        <v>52</v>
      </c>
      <c r="D76" s="2" t="s">
        <v>53</v>
      </c>
      <c r="E76" s="2" t="s">
        <v>46</v>
      </c>
    </row>
    <row r="77" spans="1:5" ht="15">
      <c r="A77" s="2">
        <v>1</v>
      </c>
      <c r="B77" s="2">
        <v>2</v>
      </c>
      <c r="C77" s="2">
        <v>3</v>
      </c>
      <c r="D77" s="2">
        <v>4</v>
      </c>
      <c r="E77" s="2">
        <v>5</v>
      </c>
    </row>
    <row r="78" spans="1:5" ht="15">
      <c r="A78" s="2"/>
      <c r="B78" s="23" t="s">
        <v>127</v>
      </c>
      <c r="C78" s="2"/>
      <c r="D78" s="2"/>
      <c r="E78" s="2"/>
    </row>
    <row r="79" spans="1:5" ht="15">
      <c r="A79" s="2">
        <v>1</v>
      </c>
      <c r="B79" s="3" t="s">
        <v>125</v>
      </c>
      <c r="C79" s="2" t="s">
        <v>61</v>
      </c>
      <c r="D79" s="2">
        <v>10</v>
      </c>
      <c r="E79" s="2" t="s">
        <v>62</v>
      </c>
    </row>
    <row r="80" spans="1:5" ht="15">
      <c r="A80" s="2">
        <v>2</v>
      </c>
      <c r="B80" s="3" t="s">
        <v>63</v>
      </c>
      <c r="C80" s="2" t="s">
        <v>64</v>
      </c>
      <c r="D80" s="2">
        <v>160</v>
      </c>
      <c r="E80" s="2" t="s">
        <v>126</v>
      </c>
    </row>
    <row r="81" spans="1:5" ht="15">
      <c r="A81" s="2"/>
      <c r="B81" s="3"/>
      <c r="C81" s="2"/>
      <c r="D81" s="2"/>
      <c r="E81" s="2"/>
    </row>
    <row r="82" spans="1:5" ht="15">
      <c r="A82" s="2">
        <v>1</v>
      </c>
      <c r="B82" s="3" t="s">
        <v>131</v>
      </c>
      <c r="C82" s="2" t="s">
        <v>55</v>
      </c>
      <c r="D82" s="2">
        <v>5</v>
      </c>
      <c r="E82" s="35">
        <v>997.5</v>
      </c>
    </row>
    <row r="83" spans="1:5" ht="30">
      <c r="A83" s="2">
        <v>2</v>
      </c>
      <c r="B83" s="3" t="s">
        <v>65</v>
      </c>
      <c r="C83" s="2" t="s">
        <v>66</v>
      </c>
      <c r="D83" s="2">
        <v>230</v>
      </c>
      <c r="E83" s="2" t="s">
        <v>67</v>
      </c>
    </row>
    <row r="84" spans="1:5" ht="15">
      <c r="A84" s="2">
        <v>3</v>
      </c>
      <c r="B84" s="3" t="s">
        <v>68</v>
      </c>
      <c r="C84" s="2" t="s">
        <v>60</v>
      </c>
      <c r="D84" s="2">
        <v>448</v>
      </c>
      <c r="E84" s="2" t="s">
        <v>69</v>
      </c>
    </row>
    <row r="85" spans="1:5" ht="15">
      <c r="A85" s="2"/>
      <c r="B85" s="2" t="s">
        <v>50</v>
      </c>
      <c r="C85" s="2"/>
      <c r="D85" s="2"/>
      <c r="E85" s="35">
        <f>E79+E80+E82+E83+E84</f>
        <v>73018.5</v>
      </c>
    </row>
    <row r="86" spans="1:2" ht="21">
      <c r="A86" s="20" t="s">
        <v>118</v>
      </c>
      <c r="B86" s="21" t="s">
        <v>119</v>
      </c>
    </row>
    <row r="87" spans="1:2" ht="21">
      <c r="A87" s="20"/>
      <c r="B87" s="21"/>
    </row>
    <row r="88" spans="1:2" ht="21">
      <c r="A88" s="20"/>
      <c r="B88" s="21"/>
    </row>
    <row r="89" spans="1:2" ht="21">
      <c r="A89" s="20"/>
      <c r="B89" s="21"/>
    </row>
    <row r="90" spans="1:2" ht="21">
      <c r="A90" s="20"/>
      <c r="B90" s="21"/>
    </row>
    <row r="91" spans="1:2" ht="21">
      <c r="A91" s="20"/>
      <c r="B91" s="21"/>
    </row>
    <row r="92" spans="1:2" ht="21">
      <c r="A92" s="20"/>
      <c r="B92" s="21"/>
    </row>
    <row r="93" spans="1:2" ht="21">
      <c r="A93" s="20"/>
      <c r="B93" s="21"/>
    </row>
    <row r="94" spans="1:2" ht="21">
      <c r="A94" s="20"/>
      <c r="B94" s="21"/>
    </row>
    <row r="95" spans="1:2" ht="21">
      <c r="A95" s="20"/>
      <c r="B95" s="21"/>
    </row>
    <row r="96" spans="1:2" ht="21">
      <c r="A96" s="20"/>
      <c r="B96" s="21"/>
    </row>
    <row r="97" spans="1:2" ht="21">
      <c r="A97" s="20"/>
      <c r="B97" s="21"/>
    </row>
    <row r="99" spans="1:7" ht="60" customHeight="1">
      <c r="A99" s="33" t="s">
        <v>70</v>
      </c>
      <c r="B99" s="33"/>
      <c r="C99" s="33"/>
      <c r="D99" s="33"/>
      <c r="E99" s="33"/>
      <c r="F99" s="33"/>
      <c r="G99" s="1"/>
    </row>
    <row r="101" spans="1:3" ht="39.75" customHeight="1">
      <c r="A101" s="2" t="s">
        <v>3</v>
      </c>
      <c r="B101" s="2" t="s">
        <v>71</v>
      </c>
      <c r="C101" s="2" t="s">
        <v>72</v>
      </c>
    </row>
    <row r="102" spans="1:3" ht="15">
      <c r="A102" s="2">
        <v>1</v>
      </c>
      <c r="B102" s="2">
        <v>2</v>
      </c>
      <c r="C102" s="2">
        <v>3</v>
      </c>
    </row>
    <row r="103" spans="1:3" ht="30">
      <c r="A103" s="2">
        <v>1</v>
      </c>
      <c r="B103" s="3" t="s">
        <v>73</v>
      </c>
      <c r="C103" s="2">
        <v>149</v>
      </c>
    </row>
    <row r="104" spans="1:3" ht="15">
      <c r="A104" s="2" t="s">
        <v>74</v>
      </c>
      <c r="B104" s="3" t="s">
        <v>75</v>
      </c>
      <c r="C104" s="2">
        <v>1</v>
      </c>
    </row>
    <row r="105" spans="1:3" ht="15">
      <c r="A105" s="2" t="s">
        <v>76</v>
      </c>
      <c r="B105" s="3" t="s">
        <v>77</v>
      </c>
      <c r="C105" s="2">
        <v>148</v>
      </c>
    </row>
    <row r="106" spans="1:3" ht="15">
      <c r="A106" s="2">
        <v>2</v>
      </c>
      <c r="B106" s="3" t="s">
        <v>78</v>
      </c>
      <c r="C106" s="2">
        <v>20</v>
      </c>
    </row>
    <row r="107" spans="1:3" ht="15">
      <c r="A107" s="2">
        <v>3</v>
      </c>
      <c r="B107" s="3" t="s">
        <v>79</v>
      </c>
      <c r="C107" s="2">
        <v>2</v>
      </c>
    </row>
    <row r="110" spans="1:4" ht="60" customHeight="1">
      <c r="A110" s="33" t="s">
        <v>80</v>
      </c>
      <c r="B110" s="32"/>
      <c r="C110" s="32"/>
      <c r="D110" s="32"/>
    </row>
    <row r="112" spans="1:4" ht="57" customHeight="1">
      <c r="A112" s="2" t="s">
        <v>42</v>
      </c>
      <c r="B112" s="2" t="s">
        <v>81</v>
      </c>
      <c r="C112" s="2" t="s">
        <v>82</v>
      </c>
      <c r="D112" s="2" t="s">
        <v>83</v>
      </c>
    </row>
    <row r="113" spans="1:4" ht="15">
      <c r="A113" s="2">
        <v>1</v>
      </c>
      <c r="B113" s="2">
        <v>2</v>
      </c>
      <c r="C113" s="2">
        <v>3</v>
      </c>
      <c r="D113" s="2">
        <v>4</v>
      </c>
    </row>
    <row r="115" spans="1:6" ht="60" customHeight="1">
      <c r="A115" s="33" t="s">
        <v>84</v>
      </c>
      <c r="B115" s="32"/>
      <c r="C115" s="32"/>
      <c r="D115" s="32"/>
      <c r="E115" s="32"/>
      <c r="F115" s="32"/>
    </row>
    <row r="117" spans="1:5" ht="39.75" customHeight="1">
      <c r="A117" s="2" t="s">
        <v>42</v>
      </c>
      <c r="B117" s="2" t="s">
        <v>43</v>
      </c>
      <c r="C117" s="2" t="s">
        <v>52</v>
      </c>
      <c r="D117" s="2" t="s">
        <v>53</v>
      </c>
      <c r="E117" s="2" t="s">
        <v>46</v>
      </c>
    </row>
    <row r="118" spans="1:5" ht="15">
      <c r="A118" s="13">
        <v>1</v>
      </c>
      <c r="B118" s="13">
        <v>2</v>
      </c>
      <c r="C118" s="13">
        <v>3</v>
      </c>
      <c r="D118" s="13">
        <v>4</v>
      </c>
      <c r="E118" s="13">
        <v>5</v>
      </c>
    </row>
    <row r="119" spans="1:5" ht="15">
      <c r="A119" s="16">
        <v>1</v>
      </c>
      <c r="B119" s="24" t="s">
        <v>128</v>
      </c>
      <c r="C119" s="14"/>
      <c r="D119" s="14"/>
      <c r="E119" s="15" t="s">
        <v>54</v>
      </c>
    </row>
    <row r="120" spans="1:5" ht="15">
      <c r="A120" s="14"/>
      <c r="B120" s="14"/>
      <c r="C120" s="14"/>
      <c r="D120" s="14"/>
      <c r="E120" s="14"/>
    </row>
    <row r="123" spans="1:6" ht="60" customHeight="1">
      <c r="A123" s="33" t="s">
        <v>85</v>
      </c>
      <c r="B123" s="32"/>
      <c r="C123" s="32"/>
      <c r="D123" s="32"/>
      <c r="E123" s="32"/>
      <c r="F123" s="32"/>
    </row>
    <row r="125" spans="1:5" ht="39.75" customHeight="1">
      <c r="A125" s="2" t="s">
        <v>42</v>
      </c>
      <c r="B125" s="2" t="s">
        <v>43</v>
      </c>
      <c r="C125" s="2" t="s">
        <v>52</v>
      </c>
      <c r="D125" s="2" t="s">
        <v>53</v>
      </c>
      <c r="E125" s="2" t="s">
        <v>46</v>
      </c>
    </row>
    <row r="126" spans="1:5" ht="15">
      <c r="A126" s="2">
        <v>1</v>
      </c>
      <c r="B126" s="2">
        <v>2</v>
      </c>
      <c r="C126" s="2">
        <v>3</v>
      </c>
      <c r="D126" s="2">
        <v>4</v>
      </c>
      <c r="E126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65:F65"/>
    <mergeCell ref="A74:F74"/>
    <mergeCell ref="A110:D110"/>
    <mergeCell ref="A115:F115"/>
    <mergeCell ref="A123:F123"/>
    <mergeCell ref="A1:F1"/>
    <mergeCell ref="A9:F9"/>
    <mergeCell ref="A30:F30"/>
    <mergeCell ref="A48:F48"/>
    <mergeCell ref="A99:F99"/>
    <mergeCell ref="A57:F57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3"/>
  <sheetViews>
    <sheetView workbookViewId="0" topLeftCell="A1">
      <selection activeCell="I7" sqref="I7"/>
    </sheetView>
  </sheetViews>
  <sheetFormatPr defaultColWidth="9.140625" defaultRowHeight="15"/>
  <cols>
    <col min="1" max="1" width="5.00390625" style="0" customWidth="1"/>
    <col min="2" max="2" width="14.421875" style="0" customWidth="1"/>
    <col min="3" max="3" width="18.7109375" style="0" customWidth="1"/>
    <col min="4" max="4" width="15.00390625" style="0" customWidth="1"/>
    <col min="5" max="5" width="20.8515625" style="0" customWidth="1"/>
    <col min="6" max="6" width="15.00390625" style="0" customWidth="1"/>
    <col min="7" max="7" width="11.28125" style="0" customWidth="1"/>
    <col min="8" max="8" width="9.7109375" style="0" customWidth="1"/>
    <col min="9" max="9" width="17.8515625" style="0" customWidth="1"/>
    <col min="10" max="10" width="15.00390625" style="0" customWidth="1"/>
  </cols>
  <sheetData>
    <row r="3" spans="1:10" ht="60" customHeight="1">
      <c r="A3" s="33" t="s">
        <v>86</v>
      </c>
      <c r="B3" s="33"/>
      <c r="C3" s="33"/>
      <c r="D3" s="33"/>
      <c r="E3" s="33"/>
      <c r="F3" s="33"/>
      <c r="G3" s="33"/>
      <c r="H3" s="33"/>
      <c r="I3" s="33"/>
      <c r="J3" s="1"/>
    </row>
    <row r="5" spans="1:9" ht="94.5" customHeight="1">
      <c r="A5" s="2" t="s">
        <v>87</v>
      </c>
      <c r="B5" s="2" t="s">
        <v>88</v>
      </c>
      <c r="C5" s="2" t="s">
        <v>89</v>
      </c>
      <c r="D5" s="2" t="s">
        <v>90</v>
      </c>
      <c r="E5" s="2" t="s">
        <v>91</v>
      </c>
      <c r="F5" s="2" t="s">
        <v>92</v>
      </c>
      <c r="G5" s="2" t="s">
        <v>93</v>
      </c>
      <c r="H5" s="2" t="s">
        <v>94</v>
      </c>
      <c r="I5" s="2" t="s">
        <v>95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69.75" customHeight="1">
      <c r="A7" s="2">
        <v>1</v>
      </c>
      <c r="B7" s="2" t="s">
        <v>96</v>
      </c>
      <c r="C7" s="2" t="s">
        <v>97</v>
      </c>
      <c r="D7" s="2" t="s">
        <v>98</v>
      </c>
      <c r="E7" s="2" t="s">
        <v>99</v>
      </c>
      <c r="F7" s="4">
        <v>8</v>
      </c>
      <c r="G7" s="2" t="s">
        <v>100</v>
      </c>
      <c r="H7" s="2" t="s">
        <v>101</v>
      </c>
      <c r="I7" s="25" t="s">
        <v>129</v>
      </c>
    </row>
    <row r="11" spans="1:5" ht="60" customHeight="1">
      <c r="A11" s="33" t="s">
        <v>102</v>
      </c>
      <c r="B11" s="32"/>
      <c r="C11" s="32"/>
      <c r="D11" s="32"/>
      <c r="E11" s="32"/>
    </row>
    <row r="13" spans="1:3" ht="39.75" customHeight="1">
      <c r="A13" s="2" t="s">
        <v>87</v>
      </c>
      <c r="B13" s="2" t="s">
        <v>103</v>
      </c>
      <c r="C13" s="2" t="s">
        <v>104</v>
      </c>
    </row>
    <row r="14" spans="1:3" ht="15">
      <c r="A14" s="2">
        <v>1</v>
      </c>
      <c r="B14" s="2">
        <v>2</v>
      </c>
      <c r="C14" s="2">
        <v>3</v>
      </c>
    </row>
    <row r="15" spans="1:3" ht="15">
      <c r="A15" s="2">
        <v>1</v>
      </c>
      <c r="B15" s="2">
        <v>13</v>
      </c>
      <c r="C15" s="2" t="s">
        <v>105</v>
      </c>
    </row>
    <row r="16" spans="1:3" ht="15">
      <c r="A16" s="2">
        <v>2</v>
      </c>
      <c r="B16" s="2">
        <v>21</v>
      </c>
      <c r="C16" s="2" t="s">
        <v>106</v>
      </c>
    </row>
    <row r="17" spans="1:3" ht="15">
      <c r="A17" s="2">
        <v>3</v>
      </c>
      <c r="B17" s="2">
        <v>30</v>
      </c>
      <c r="C17" s="2" t="s">
        <v>107</v>
      </c>
    </row>
    <row r="18" spans="1:3" ht="15">
      <c r="A18" s="2">
        <v>4</v>
      </c>
      <c r="B18" s="2">
        <v>40</v>
      </c>
      <c r="C18" s="2" t="s">
        <v>108</v>
      </c>
    </row>
    <row r="19" spans="1:3" ht="15">
      <c r="A19" s="2">
        <v>5</v>
      </c>
      <c r="B19" s="2">
        <v>50</v>
      </c>
      <c r="C19" s="2" t="s">
        <v>109</v>
      </c>
    </row>
    <row r="21" spans="1:5" ht="15">
      <c r="A21" s="22" t="s">
        <v>120</v>
      </c>
      <c r="E21" s="22" t="s">
        <v>121</v>
      </c>
    </row>
    <row r="23" spans="1:5" ht="15">
      <c r="A23" s="22" t="s">
        <v>122</v>
      </c>
      <c r="E23" s="22" t="s">
        <v>123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1:E11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2015-03-30T07:23:39Z</cp:lastPrinted>
  <dcterms:created xsi:type="dcterms:W3CDTF">2015-03-23T13:49:06Z</dcterms:created>
  <dcterms:modified xsi:type="dcterms:W3CDTF">2015-04-06T09:22:04Z</dcterms:modified>
  <cp:category/>
  <cp:version/>
  <cp:contentType/>
  <cp:contentStatus/>
</cp:coreProperties>
</file>