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<sst xmlns="http://schemas.openxmlformats.org/spreadsheetml/2006/main" count="247" uniqueCount="169">
  <si>
    <t>Отчет об исполнении управляющей организацией договора управления дома 
 № 47 по ул. Олимпийская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</si>
  <si>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</si>
  <si>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</si>
  <si>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</si>
  <si>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</si>
  <si>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</si>
  <si>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</si>
  <si>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</si>
  <si>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</si>
  <si>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</si>
  <si>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</si>
  <si>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</si>
  <si>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</si>
  <si>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</si>
  <si>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</si>
  <si>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</si>
  <si>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</si>
  <si>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</si>
  <si>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</si>
  <si>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</si>
  <si>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</si>
  <si>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</si>
  <si>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</si>
  <si>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</si>
  <si>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</si>
  <si>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</si>
  <si>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</si>
  <si>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</si>
  <si>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</si>
  <si>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</si>
  <si>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</si>
  <si>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</si>
  <si>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</si>
  <si>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</si>
  <si>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</si>
  <si>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</si>
  <si>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</si>
  <si>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</si>
  <si>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</si>
  <si>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</si>
  <si>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</si>
  <si>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</si>
  <si>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</si>
  <si>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</si>
  <si>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</si>
  <si>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</si>
  <si>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</si>
  <si>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-415 266</t>
  </si>
  <si>
    <t>154 206</t>
  </si>
  <si>
    <t>Дополнительные доходы</t>
  </si>
  <si>
    <t>ИТОГО</t>
  </si>
  <si>
    <t>4. Текущий ремонт, в т.ч.</t>
  </si>
  <si>
    <t>Ед.изм.</t>
  </si>
  <si>
    <t>Объем</t>
  </si>
  <si>
    <t>входные группы</t>
  </si>
  <si>
    <t>м2</t>
  </si>
  <si>
    <t>2 751</t>
  </si>
  <si>
    <t>тепловые узлы</t>
  </si>
  <si>
    <t>шт</t>
  </si>
  <si>
    <t>40 416</t>
  </si>
  <si>
    <t>раз</t>
  </si>
  <si>
    <t>15 000</t>
  </si>
  <si>
    <t>Вывоз снега на полигон</t>
  </si>
  <si>
    <t>м3</t>
  </si>
  <si>
    <t>Установленное ограждение</t>
  </si>
  <si>
    <t>п.м.</t>
  </si>
  <si>
    <t>6 520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</si>
  <si>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</si>
  <si>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19 330</t>
  </si>
  <si>
    <t>Завоз песка в песочницы</t>
  </si>
  <si>
    <t>Ремонт ограждений и их покраска</t>
  </si>
  <si>
    <t>8 522</t>
  </si>
  <si>
    <t>Ремонт скамеек и их покраска</t>
  </si>
  <si>
    <t>Ремонт урн и их покраска</t>
  </si>
  <si>
    <t>1 197</t>
  </si>
  <si>
    <t>Побелка бордюров, расположенных на дворовой части</t>
  </si>
  <si>
    <t>Укос травы</t>
  </si>
  <si>
    <t>3 238</t>
  </si>
  <si>
    <t>93 051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</si>
  <si>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</si>
  <si>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</si>
  <si>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</si>
  <si>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</si>
  <si>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</si>
  <si>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</si>
  <si>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</si>
  <si>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</si>
  <si>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</si>
  <si>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</si>
  <si>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</si>
  <si>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</si>
  <si>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</si>
  <si>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</si>
  <si>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</si>
  <si>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</si>
  <si>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</si>
  <si>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</si>
  <si>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</si>
  <si>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</si>
  <si>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</si>
  <si>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</si>
  <si>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</si>
  <si>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</si>
  <si>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</si>
  <si>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</si>
  <si>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73-108</t>
  </si>
  <si>
    <t>Лифты</t>
  </si>
  <si>
    <t>Акт № 1-04 от 30/04/14</t>
  </si>
  <si>
    <t>01/04/2014-30/04/2014</t>
  </si>
  <si>
    <t>суток</t>
  </si>
  <si>
    <t>100%</t>
  </si>
  <si>
    <t>ООО "Техком-Инвест"</t>
  </si>
  <si>
    <t>1-36</t>
  </si>
  <si>
    <t>Акт № 1-05 от 02/06/14</t>
  </si>
  <si>
    <t>01/05/2014-31/05/2014</t>
  </si>
  <si>
    <t>37-72</t>
  </si>
  <si>
    <t>Акт № 2-11 от 01/12/14</t>
  </si>
  <si>
    <t>01/11/2014-30/11/2014</t>
  </si>
  <si>
    <t>ООО "ЛифтСтрой"</t>
  </si>
  <si>
    <t>Дом</t>
  </si>
  <si>
    <t>ГВС</t>
  </si>
  <si>
    <t>Акт № 03.2014.GVS.88411</t>
  </si>
  <si>
    <t>21.03.2014 9:30-21.03.2014 15:45,31.03.2014 9:45-31.03.2014 21:50,20.03.2014 9:55-21.03.2014 1:15</t>
  </si>
  <si>
    <t>час.</t>
  </si>
  <si>
    <t>Тепло Тюмени</t>
  </si>
  <si>
    <t>Акт № 05.2014.GVS.88411</t>
  </si>
  <si>
    <t>27.05.2014 9:40-28.05.2014 1:50</t>
  </si>
  <si>
    <t>Акт № 06.2014.GVS.88411</t>
  </si>
  <si>
    <t>14.06.2014 0:00-15.06.2014 6:00</t>
  </si>
  <si>
    <t>Акт № 07.2014.GVS.88411</t>
  </si>
  <si>
    <t>14.07.2014 19:00-14.07.2014 23:30,24.07.2014 10:30-31.07.2014 23:59</t>
  </si>
  <si>
    <t>Акт № 08.2014.GVS.88411</t>
  </si>
  <si>
    <t>19.08.2014 17:20-19.08.2014 21:00,01.08.2014 0:00-09.08.2014 1:00,14.08.2014 15:00-14.08.2014 15:55</t>
  </si>
  <si>
    <t>10. Сведения о должниках на 01.01.2015</t>
  </si>
  <si>
    <t>Номер квартиры</t>
  </si>
  <si>
    <t>Сумма долга</t>
  </si>
  <si>
    <t>13 665</t>
  </si>
  <si>
    <t>94 320</t>
  </si>
  <si>
    <t>15 314</t>
  </si>
  <si>
    <t>31 358</t>
  </si>
  <si>
    <t>5 152</t>
  </si>
  <si>
    <t>14 186</t>
  </si>
  <si>
    <t>11 101</t>
  </si>
  <si>
    <t>7 086</t>
  </si>
  <si>
    <t>67 012</t>
  </si>
  <si>
    <t>9 139</t>
  </si>
  <si>
    <t>78 424</t>
  </si>
  <si>
    <t>20 294</t>
  </si>
  <si>
    <t>28 831</t>
  </si>
  <si>
    <t>13 430</t>
  </si>
  <si>
    <t>12 086</t>
  </si>
  <si>
    <t>17 444</t>
  </si>
  <si>
    <t>полусферы бетонные 12 шт</t>
  </si>
  <si>
    <t>межпанел.швы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</si>
  <si>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</si>
  <si>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</si>
  <si>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</si>
  <si>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</si>
  <si>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</si>
  <si>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</si>
  <si>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</si>
  <si>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</si>
  <si>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</si>
  <si>
    <t>Механизированная уборка</t>
  </si>
  <si>
    <t>36 480</t>
  </si>
  <si>
    <t xml:space="preserve">вывоз снега </t>
  </si>
  <si>
    <t>Временно вводимая услуга-"Переустройство ТС"</t>
  </si>
  <si>
    <t>переустройство ТС</t>
  </si>
  <si>
    <t>Тепло Тюмени-филиал ОАО "СУЭНКО"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</si>
</sst>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workbookViewId="0" topLeftCell="A43">
      <selection activeCell="I59" sqref="I59"/>
    </sheetView>
  </sheetViews>
  <sheetFormatPr defaultColWidth="9.140625" defaultRowHeight="15"/>
  <cols>
    <col min="1" max="1" width="7.57421875" style="0" customWidth="1"/>
    <col min="2" max="2" width="47.8515625" style="0" customWidth="1"/>
    <col min="3" max="6" width="17.00390625" style="0" customWidth="1"/>
    <col min="7" max="7" width="20.00390625" style="0" customWidth="1"/>
  </cols>
  <sheetData>
    <row r="1" spans="1:7" ht="162.75" customHeight="1">
      <c r="A1" s="31" t="s">
        <v>0</v>
      </c>
      <c r="B1" s="31"/>
      <c r="C1" s="31"/>
      <c r="D1" s="31"/>
      <c r="E1" s="31"/>
      <c r="F1" s="31"/>
      <c r="G1" s="1"/>
    </row>
    <row r="6" spans="2:3" ht="18.75">
      <c r="B6" s="6" t="s">
        <v>1</v>
      </c>
      <c r="C6" s="6">
        <v>1980</v>
      </c>
    </row>
    <row r="7" spans="2:3" ht="18.75">
      <c r="B7" s="6" t="s">
        <v>2</v>
      </c>
      <c r="C7" s="6">
        <v>7686.5</v>
      </c>
    </row>
    <row r="9" spans="1:7" ht="60" customHeight="1">
      <c r="A9" s="30" t="s">
        <v>3</v>
      </c>
      <c r="B9" s="30"/>
      <c r="C9" s="30"/>
      <c r="D9" s="30"/>
      <c r="E9" s="30"/>
      <c r="F9" s="30"/>
      <c r="G9" s="1"/>
    </row>
    <row r="11" spans="1:6" ht="66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7">
        <f>C28</f>
        <v>397528.94479999994</v>
      </c>
      <c r="D13" s="7">
        <f>D28</f>
        <v>2344233.5756</v>
      </c>
      <c r="E13" s="7">
        <f>E28</f>
        <v>2220914.5327</v>
      </c>
      <c r="F13" s="7">
        <f>F28</f>
        <v>520848.4068</v>
      </c>
    </row>
    <row r="14" spans="1:6" ht="45">
      <c r="A14" s="2" t="s">
        <v>12</v>
      </c>
      <c r="B14" s="3" t="s">
        <v>13</v>
      </c>
      <c r="C14" s="7">
        <v>94379.6801</v>
      </c>
      <c r="D14" s="7">
        <v>494087.6208</v>
      </c>
      <c r="E14" s="7">
        <v>485297.9016</v>
      </c>
      <c r="F14" s="7">
        <v>103169.3993</v>
      </c>
    </row>
    <row r="15" spans="1:6" ht="15">
      <c r="A15" s="2" t="s">
        <v>14</v>
      </c>
      <c r="B15" s="3" t="s">
        <v>15</v>
      </c>
      <c r="C15" s="7">
        <v>25538.6315</v>
      </c>
      <c r="D15" s="7">
        <v>138104.8644</v>
      </c>
      <c r="E15" s="7">
        <v>134578.6475</v>
      </c>
      <c r="F15" s="7">
        <v>29064.8484</v>
      </c>
    </row>
    <row r="16" spans="1:6" ht="15">
      <c r="A16" s="2" t="s">
        <v>16</v>
      </c>
      <c r="B16" s="3" t="s">
        <v>17</v>
      </c>
      <c r="C16" s="7">
        <v>46320.8866</v>
      </c>
      <c r="D16" s="7">
        <v>254537.0424</v>
      </c>
      <c r="E16" s="7">
        <v>248120.0953</v>
      </c>
      <c r="F16" s="7">
        <v>52737.8337</v>
      </c>
    </row>
    <row r="17" spans="1:6" ht="30">
      <c r="A17" s="2" t="s">
        <v>18</v>
      </c>
      <c r="B17" s="3" t="s">
        <v>19</v>
      </c>
      <c r="C17" s="7">
        <v>18809.5409</v>
      </c>
      <c r="D17" s="7">
        <v>98679.0168</v>
      </c>
      <c r="E17" s="7">
        <v>96863.9248</v>
      </c>
      <c r="F17" s="7">
        <v>20624.6329</v>
      </c>
    </row>
    <row r="18" spans="1:6" ht="30">
      <c r="A18" s="2" t="s">
        <v>20</v>
      </c>
      <c r="B18" s="3" t="s">
        <v>22</v>
      </c>
      <c r="C18" s="7">
        <v>1279.6791</v>
      </c>
      <c r="D18" s="7">
        <v>2766.6972</v>
      </c>
      <c r="E18" s="7">
        <v>4332.3496</v>
      </c>
      <c r="F18" s="7">
        <v>-285.9733</v>
      </c>
    </row>
    <row r="19" spans="1:6" ht="15">
      <c r="A19" s="2" t="s">
        <v>21</v>
      </c>
      <c r="B19" s="3" t="s">
        <v>23</v>
      </c>
      <c r="C19" s="7">
        <v>2430.942</v>
      </c>
      <c r="D19" s="7">
        <v>0</v>
      </c>
      <c r="E19" s="7">
        <v>1402.8844</v>
      </c>
      <c r="F19" s="7">
        <v>1028.0576</v>
      </c>
    </row>
    <row r="20" spans="1:6" ht="15">
      <c r="A20" s="2" t="s">
        <v>24</v>
      </c>
      <c r="B20" s="3" t="s">
        <v>25</v>
      </c>
      <c r="C20" s="7">
        <v>46845.7431</v>
      </c>
      <c r="D20" s="7">
        <v>254537.6424</v>
      </c>
      <c r="E20" s="7">
        <v>246840.4929</v>
      </c>
      <c r="F20" s="7">
        <v>54542.8926</v>
      </c>
    </row>
    <row r="21" spans="1:6" ht="15">
      <c r="A21" s="2" t="s">
        <v>26</v>
      </c>
      <c r="B21" s="3" t="s">
        <v>27</v>
      </c>
      <c r="C21" s="7">
        <v>85771.9403</v>
      </c>
      <c r="D21" s="7">
        <v>462731.7192</v>
      </c>
      <c r="E21" s="7">
        <v>451607.3621</v>
      </c>
      <c r="F21" s="7">
        <v>96896.2974</v>
      </c>
    </row>
    <row r="22" spans="1:6" ht="15">
      <c r="A22" s="2" t="s">
        <v>28</v>
      </c>
      <c r="B22" s="3" t="s">
        <v>29</v>
      </c>
      <c r="C22" s="7">
        <v>21127.496</v>
      </c>
      <c r="D22" s="7">
        <v>161622.4656</v>
      </c>
      <c r="E22" s="7">
        <v>154205.5903</v>
      </c>
      <c r="F22" s="7">
        <v>28544.3713</v>
      </c>
    </row>
    <row r="23" spans="1:6" ht="15">
      <c r="A23" s="2">
        <v>5</v>
      </c>
      <c r="B23" s="26" t="s">
        <v>166</v>
      </c>
      <c r="C23" s="7">
        <v>0</v>
      </c>
      <c r="D23" s="7">
        <v>149195.37</v>
      </c>
      <c r="E23" s="7">
        <v>81528.88</v>
      </c>
      <c r="F23" s="7">
        <f>D23-E23</f>
        <v>67666.48999999999</v>
      </c>
    </row>
    <row r="24" spans="1:6" ht="15">
      <c r="A24" s="2">
        <v>6</v>
      </c>
      <c r="B24" s="3" t="s">
        <v>30</v>
      </c>
      <c r="C24" s="7">
        <v>38246.1771</v>
      </c>
      <c r="D24" s="7">
        <v>169460.766</v>
      </c>
      <c r="E24" s="7">
        <v>164377.17</v>
      </c>
      <c r="F24" s="7">
        <f>36833.3622+6496.83</f>
        <v>43330.192200000005</v>
      </c>
    </row>
    <row r="25" spans="1:6" ht="15">
      <c r="A25" s="2">
        <v>7</v>
      </c>
      <c r="B25" s="3" t="s">
        <v>31</v>
      </c>
      <c r="C25" s="7">
        <v>27129.964</v>
      </c>
      <c r="D25" s="7">
        <v>141816.2636</v>
      </c>
      <c r="E25" s="7">
        <v>138866.6534</v>
      </c>
      <c r="F25" s="7">
        <v>30079.5742</v>
      </c>
    </row>
    <row r="26" spans="1:6" ht="30">
      <c r="A26" s="2">
        <v>8</v>
      </c>
      <c r="B26" s="3" t="s">
        <v>32</v>
      </c>
      <c r="C26" s="7">
        <v>84027.9442</v>
      </c>
      <c r="D26" s="7">
        <v>425474.856</v>
      </c>
      <c r="E26" s="7">
        <v>420287.0139</v>
      </c>
      <c r="F26" s="7">
        <v>89215.7863</v>
      </c>
    </row>
    <row r="27" spans="1:6" ht="15">
      <c r="A27" s="2">
        <v>9</v>
      </c>
      <c r="B27" s="3" t="s">
        <v>33</v>
      </c>
      <c r="C27" s="7">
        <v>0</v>
      </c>
      <c r="D27" s="7">
        <v>85306.872</v>
      </c>
      <c r="E27" s="7">
        <f>71406.6385+6496.83</f>
        <v>77903.4685</v>
      </c>
      <c r="F27" s="7">
        <f>13900.2335-6496.83</f>
        <v>7403.4035</v>
      </c>
    </row>
    <row r="28" spans="1:6" ht="15">
      <c r="A28" s="3"/>
      <c r="B28" s="3" t="s">
        <v>34</v>
      </c>
      <c r="C28" s="7">
        <f>SUM(C15:C27)</f>
        <v>397528.94479999994</v>
      </c>
      <c r="D28" s="7">
        <f>SUM(D15:D27)</f>
        <v>2344233.5756</v>
      </c>
      <c r="E28" s="7">
        <f>SUM(E15:E27)</f>
        <v>2220914.5327</v>
      </c>
      <c r="F28" s="7">
        <f>SUM(F15:F27)</f>
        <v>520848.4068</v>
      </c>
    </row>
    <row r="29" spans="1:6" ht="15">
      <c r="A29" s="3"/>
      <c r="B29" s="3" t="s">
        <v>35</v>
      </c>
      <c r="C29" s="8"/>
      <c r="D29" s="8"/>
      <c r="E29" s="7">
        <v>97.46460121477531</v>
      </c>
      <c r="F29" s="8"/>
    </row>
    <row r="32" spans="1:7" ht="60" customHeight="1">
      <c r="A32" s="30" t="s">
        <v>36</v>
      </c>
      <c r="B32" s="30"/>
      <c r="C32" s="30"/>
      <c r="D32" s="30"/>
      <c r="E32" s="30"/>
      <c r="F32" s="30"/>
      <c r="G32" s="1"/>
    </row>
    <row r="35" spans="1:6" ht="65.25" customHeight="1">
      <c r="A35" s="2" t="s">
        <v>4</v>
      </c>
      <c r="B35" s="2" t="s">
        <v>5</v>
      </c>
      <c r="C35" s="2" t="s">
        <v>6</v>
      </c>
      <c r="D35" s="2" t="s">
        <v>7</v>
      </c>
      <c r="E35" s="2" t="s">
        <v>8</v>
      </c>
      <c r="F35" s="2" t="s">
        <v>9</v>
      </c>
    </row>
    <row r="36" spans="1:6" ht="15">
      <c r="A36" s="2">
        <v>1</v>
      </c>
      <c r="B36" s="2">
        <v>2</v>
      </c>
      <c r="C36" s="2">
        <v>3</v>
      </c>
      <c r="D36" s="2">
        <v>4</v>
      </c>
      <c r="E36" s="2">
        <v>5</v>
      </c>
      <c r="F36" s="2">
        <v>6</v>
      </c>
    </row>
    <row r="37" spans="1:6" ht="15">
      <c r="A37" s="2" t="s">
        <v>10</v>
      </c>
      <c r="B37" s="3" t="s">
        <v>37</v>
      </c>
      <c r="C37" s="7">
        <v>435096.8733</v>
      </c>
      <c r="D37" s="7">
        <v>2500919.1028</v>
      </c>
      <c r="E37" s="7">
        <v>2183767.0655</v>
      </c>
      <c r="F37" s="7">
        <v>493360.5606</v>
      </c>
    </row>
    <row r="38" spans="1:6" ht="15">
      <c r="A38" s="2" t="s">
        <v>12</v>
      </c>
      <c r="B38" s="3" t="s">
        <v>38</v>
      </c>
      <c r="C38" s="7">
        <v>5961.2372</v>
      </c>
      <c r="D38" s="7">
        <v>25321.5992</v>
      </c>
      <c r="E38" s="7">
        <v>25610.3746</v>
      </c>
      <c r="F38" s="7">
        <v>5672.4618</v>
      </c>
    </row>
    <row r="39" spans="1:6" ht="15">
      <c r="A39" s="2" t="s">
        <v>26</v>
      </c>
      <c r="B39" s="3" t="s">
        <v>39</v>
      </c>
      <c r="C39" s="7">
        <v>429135.6361</v>
      </c>
      <c r="D39" s="7">
        <v>2475597.5036</v>
      </c>
      <c r="E39" s="7">
        <v>2158156.6909</v>
      </c>
      <c r="F39" s="7">
        <v>487688.0988</v>
      </c>
    </row>
    <row r="40" spans="3:6" ht="15">
      <c r="C40" s="9"/>
      <c r="D40" s="9"/>
      <c r="E40" s="9"/>
      <c r="F40" s="9"/>
    </row>
    <row r="41" spans="1:6" ht="15">
      <c r="A41" s="3"/>
      <c r="B41" s="3" t="s">
        <v>34</v>
      </c>
      <c r="C41" s="7">
        <v>435096.8733</v>
      </c>
      <c r="D41" s="7">
        <v>2500919.1028</v>
      </c>
      <c r="E41" s="7">
        <v>2183767.0655</v>
      </c>
      <c r="F41" s="7">
        <v>493360.56059999997</v>
      </c>
    </row>
    <row r="42" spans="1:6" ht="15">
      <c r="A42" s="3"/>
      <c r="B42" s="3" t="s">
        <v>35</v>
      </c>
      <c r="C42" s="8"/>
      <c r="D42" s="8"/>
      <c r="E42" s="7">
        <v>87.3185807191876</v>
      </c>
      <c r="F42" s="8"/>
    </row>
    <row r="43" spans="1:6" ht="15">
      <c r="A43" s="10"/>
      <c r="B43" s="10"/>
      <c r="C43" s="11"/>
      <c r="D43" s="11"/>
      <c r="E43" s="12"/>
      <c r="F43" s="11"/>
    </row>
    <row r="44" spans="1:6" ht="15">
      <c r="A44" s="10"/>
      <c r="B44" s="10"/>
      <c r="C44" s="11"/>
      <c r="D44" s="11"/>
      <c r="E44" s="12"/>
      <c r="F44" s="11"/>
    </row>
    <row r="45" spans="1:6" ht="15">
      <c r="A45" s="10"/>
      <c r="B45" s="10"/>
      <c r="C45" s="11"/>
      <c r="D45" s="11"/>
      <c r="E45" s="12"/>
      <c r="F45" s="11"/>
    </row>
    <row r="47" spans="1:7" ht="60" customHeight="1">
      <c r="A47" s="30" t="s">
        <v>40</v>
      </c>
      <c r="B47" s="30"/>
      <c r="C47" s="30"/>
      <c r="D47" s="30"/>
      <c r="E47" s="30"/>
      <c r="F47" s="30"/>
      <c r="G47" s="5"/>
    </row>
    <row r="49" spans="1:6" ht="39.75" customHeight="1">
      <c r="A49" s="2" t="s">
        <v>41</v>
      </c>
      <c r="B49" s="2" t="s">
        <v>42</v>
      </c>
      <c r="C49" s="2" t="s">
        <v>43</v>
      </c>
      <c r="D49" s="2" t="s">
        <v>44</v>
      </c>
      <c r="E49" s="2" t="s">
        <v>45</v>
      </c>
      <c r="F49" s="2" t="s">
        <v>46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s="23" customFormat="1" ht="15">
      <c r="A51" s="22">
        <v>1</v>
      </c>
      <c r="B51" s="22" t="s">
        <v>29</v>
      </c>
      <c r="C51" s="22" t="s">
        <v>47</v>
      </c>
      <c r="D51" s="22" t="s">
        <v>48</v>
      </c>
      <c r="E51" s="22">
        <v>747988</v>
      </c>
      <c r="F51" s="22">
        <f>C51+D51-E51</f>
        <v>-1009048</v>
      </c>
    </row>
    <row r="52" spans="1:6" s="23" customFormat="1" ht="15">
      <c r="A52" s="22">
        <v>2</v>
      </c>
      <c r="B52" s="22" t="s">
        <v>49</v>
      </c>
      <c r="C52" s="22">
        <v>18266</v>
      </c>
      <c r="D52" s="22">
        <v>1302</v>
      </c>
      <c r="E52" s="22">
        <f>E53</f>
        <v>11644</v>
      </c>
      <c r="F52" s="22">
        <v>13130</v>
      </c>
    </row>
    <row r="53" spans="1:6" ht="15">
      <c r="A53" s="2" t="s">
        <v>162</v>
      </c>
      <c r="B53" s="2" t="s">
        <v>152</v>
      </c>
      <c r="C53" s="2"/>
      <c r="D53" s="2"/>
      <c r="E53" s="2">
        <v>11644</v>
      </c>
      <c r="F53" s="2"/>
    </row>
    <row r="54" spans="1:6" s="23" customFormat="1" ht="15">
      <c r="A54" s="22"/>
      <c r="B54" s="22" t="s">
        <v>50</v>
      </c>
      <c r="C54" s="22">
        <f>C51+C52</f>
        <v>-397000</v>
      </c>
      <c r="D54" s="22">
        <f>D51+D52</f>
        <v>155508</v>
      </c>
      <c r="E54" s="22">
        <f>E51+E52</f>
        <v>759632</v>
      </c>
      <c r="F54" s="22">
        <f>F51+F52</f>
        <v>-995918</v>
      </c>
    </row>
    <row r="56" spans="1:6" ht="60" customHeight="1">
      <c r="A56" s="30" t="s">
        <v>51</v>
      </c>
      <c r="B56" s="29"/>
      <c r="C56" s="29"/>
      <c r="D56" s="29"/>
      <c r="E56" s="29"/>
      <c r="F56" s="29"/>
    </row>
    <row r="58" spans="1:5" ht="39.75" customHeight="1">
      <c r="A58" s="2" t="s">
        <v>41</v>
      </c>
      <c r="B58" s="2" t="s">
        <v>42</v>
      </c>
      <c r="C58" s="2" t="s">
        <v>52</v>
      </c>
      <c r="D58" s="2" t="s">
        <v>53</v>
      </c>
      <c r="E58" s="2" t="s">
        <v>45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3" t="s">
        <v>54</v>
      </c>
      <c r="C60" s="2"/>
      <c r="D60" s="4"/>
      <c r="E60" s="2">
        <v>747988</v>
      </c>
    </row>
    <row r="61" spans="1:5" s="23" customFormat="1" ht="15">
      <c r="A61" s="22"/>
      <c r="B61" s="22" t="s">
        <v>50</v>
      </c>
      <c r="C61" s="22"/>
      <c r="D61" s="22"/>
      <c r="E61" s="22">
        <f>E60</f>
        <v>747988</v>
      </c>
    </row>
    <row r="63" spans="1:6" ht="60" customHeight="1">
      <c r="A63" s="28" t="s">
        <v>154</v>
      </c>
      <c r="B63" s="29"/>
      <c r="C63" s="29"/>
      <c r="D63" s="29"/>
      <c r="E63" s="29"/>
      <c r="F63" s="29"/>
    </row>
    <row r="65" spans="1:5" ht="39.75" customHeight="1">
      <c r="A65" s="2" t="s">
        <v>41</v>
      </c>
      <c r="B65" s="2" t="s">
        <v>42</v>
      </c>
      <c r="C65" s="2" t="s">
        <v>52</v>
      </c>
      <c r="D65" s="2" t="s">
        <v>53</v>
      </c>
      <c r="E65" s="2" t="s">
        <v>45</v>
      </c>
    </row>
    <row r="66" spans="1:5" ht="15">
      <c r="A66" s="2">
        <v>1</v>
      </c>
      <c r="B66" s="2">
        <v>2</v>
      </c>
      <c r="C66" s="2">
        <v>3</v>
      </c>
      <c r="D66" s="2">
        <v>4</v>
      </c>
      <c r="E66" s="2">
        <v>5</v>
      </c>
    </row>
    <row r="67" spans="1:5" ht="15">
      <c r="A67" s="2">
        <v>1</v>
      </c>
      <c r="B67" s="13" t="s">
        <v>153</v>
      </c>
      <c r="C67" s="2" t="s">
        <v>55</v>
      </c>
      <c r="D67" s="2">
        <v>6</v>
      </c>
      <c r="E67" s="2" t="s">
        <v>56</v>
      </c>
    </row>
    <row r="68" spans="1:5" ht="15">
      <c r="A68" s="2">
        <v>2</v>
      </c>
      <c r="B68" s="3" t="s">
        <v>57</v>
      </c>
      <c r="C68" s="2" t="s">
        <v>58</v>
      </c>
      <c r="D68" s="2">
        <v>4</v>
      </c>
      <c r="E68" s="2" t="s">
        <v>59</v>
      </c>
    </row>
    <row r="69" spans="1:5" ht="15">
      <c r="A69" s="2"/>
      <c r="B69" s="2" t="s">
        <v>50</v>
      </c>
      <c r="C69" s="2"/>
      <c r="D69" s="2"/>
      <c r="E69" s="2">
        <f>E68+E67</f>
        <v>43167</v>
      </c>
    </row>
    <row r="70" spans="1:5" ht="21">
      <c r="A70" s="15" t="s">
        <v>156</v>
      </c>
      <c r="B70" s="16" t="s">
        <v>157</v>
      </c>
      <c r="C70" s="14"/>
      <c r="D70" s="14"/>
      <c r="E70" s="14"/>
    </row>
    <row r="72" spans="1:6" ht="60" customHeight="1">
      <c r="A72" s="28" t="s">
        <v>155</v>
      </c>
      <c r="B72" s="29"/>
      <c r="C72" s="29"/>
      <c r="D72" s="29"/>
      <c r="E72" s="29"/>
      <c r="F72" s="29"/>
    </row>
    <row r="74" spans="1:5" ht="39.75" customHeight="1">
      <c r="A74" s="2" t="s">
        <v>41</v>
      </c>
      <c r="B74" s="2" t="s">
        <v>42</v>
      </c>
      <c r="C74" s="2" t="s">
        <v>52</v>
      </c>
      <c r="D74" s="2" t="s">
        <v>53</v>
      </c>
      <c r="E74" s="2" t="s">
        <v>45</v>
      </c>
    </row>
    <row r="75" spans="1:5" ht="15">
      <c r="A75" s="2">
        <v>1</v>
      </c>
      <c r="B75" s="2">
        <v>2</v>
      </c>
      <c r="C75" s="2">
        <v>3</v>
      </c>
      <c r="D75" s="2">
        <v>4</v>
      </c>
      <c r="E75" s="2">
        <v>5</v>
      </c>
    </row>
    <row r="76" spans="1:5" ht="15">
      <c r="A76" s="2"/>
      <c r="B76" s="25" t="s">
        <v>165</v>
      </c>
      <c r="C76" s="2"/>
      <c r="D76" s="2"/>
      <c r="E76" s="2"/>
    </row>
    <row r="77" spans="1:5" ht="15">
      <c r="A77" s="2">
        <v>1</v>
      </c>
      <c r="B77" s="3" t="s">
        <v>163</v>
      </c>
      <c r="C77" s="2" t="s">
        <v>60</v>
      </c>
      <c r="D77" s="2">
        <v>4</v>
      </c>
      <c r="E77" s="2" t="s">
        <v>61</v>
      </c>
    </row>
    <row r="78" spans="1:5" ht="15">
      <c r="A78" s="2">
        <v>2</v>
      </c>
      <c r="B78" s="3" t="s">
        <v>62</v>
      </c>
      <c r="C78" s="2" t="s">
        <v>63</v>
      </c>
      <c r="D78" s="2">
        <v>192</v>
      </c>
      <c r="E78" s="2" t="s">
        <v>164</v>
      </c>
    </row>
    <row r="79" spans="1:5" ht="15">
      <c r="A79" s="2"/>
      <c r="B79" s="3"/>
      <c r="C79" s="2"/>
      <c r="D79" s="2"/>
      <c r="E79" s="2"/>
    </row>
    <row r="80" spans="1:5" ht="15">
      <c r="A80" s="2">
        <v>1</v>
      </c>
      <c r="B80" s="3" t="s">
        <v>64</v>
      </c>
      <c r="C80" s="2" t="s">
        <v>65</v>
      </c>
      <c r="D80" s="2">
        <v>17</v>
      </c>
      <c r="E80" s="2" t="s">
        <v>66</v>
      </c>
    </row>
    <row r="81" spans="1:5" ht="45">
      <c r="A81" s="2">
        <v>2</v>
      </c>
      <c r="B81" s="3" t="s">
        <v>67</v>
      </c>
      <c r="C81" s="2" t="s">
        <v>58</v>
      </c>
      <c r="D81" s="2"/>
      <c r="E81" s="2" t="s">
        <v>68</v>
      </c>
    </row>
    <row r="82" spans="1:5" ht="15">
      <c r="A82" s="2">
        <v>3</v>
      </c>
      <c r="B82" s="3" t="s">
        <v>69</v>
      </c>
      <c r="C82" s="2" t="s">
        <v>63</v>
      </c>
      <c r="D82" s="2">
        <v>2</v>
      </c>
      <c r="E82" s="2">
        <v>965</v>
      </c>
    </row>
    <row r="83" spans="1:5" ht="15">
      <c r="A83" s="2">
        <v>4</v>
      </c>
      <c r="B83" s="3" t="s">
        <v>70</v>
      </c>
      <c r="C83" s="2" t="s">
        <v>65</v>
      </c>
      <c r="D83" s="2">
        <v>157</v>
      </c>
      <c r="E83" s="2" t="s">
        <v>71</v>
      </c>
    </row>
    <row r="84" spans="1:5" ht="15">
      <c r="A84" s="2">
        <v>5</v>
      </c>
      <c r="B84" s="3" t="s">
        <v>72</v>
      </c>
      <c r="C84" s="2" t="s">
        <v>58</v>
      </c>
      <c r="D84" s="2">
        <v>2</v>
      </c>
      <c r="E84" s="2">
        <v>944</v>
      </c>
    </row>
    <row r="85" spans="1:5" ht="15">
      <c r="A85" s="2">
        <v>6</v>
      </c>
      <c r="B85" s="3" t="s">
        <v>73</v>
      </c>
      <c r="C85" s="2" t="s">
        <v>58</v>
      </c>
      <c r="D85" s="2">
        <v>6</v>
      </c>
      <c r="E85" s="2" t="s">
        <v>74</v>
      </c>
    </row>
    <row r="86" spans="1:5" ht="30">
      <c r="A86" s="2">
        <v>7</v>
      </c>
      <c r="B86" s="3" t="s">
        <v>75</v>
      </c>
      <c r="C86" s="2" t="s">
        <v>65</v>
      </c>
      <c r="D86" s="2">
        <v>157</v>
      </c>
      <c r="E86" s="2">
        <v>856</v>
      </c>
    </row>
    <row r="87" spans="1:5" ht="15">
      <c r="A87" s="2">
        <v>8</v>
      </c>
      <c r="B87" s="3" t="s">
        <v>76</v>
      </c>
      <c r="C87" s="2" t="s">
        <v>55</v>
      </c>
      <c r="D87" s="2">
        <v>506</v>
      </c>
      <c r="E87" s="2" t="s">
        <v>77</v>
      </c>
    </row>
    <row r="88" spans="1:5" ht="15">
      <c r="A88" s="2"/>
      <c r="B88" s="2" t="s">
        <v>50</v>
      </c>
      <c r="C88" s="2"/>
      <c r="D88" s="2"/>
      <c r="E88" s="2" t="s">
        <v>78</v>
      </c>
    </row>
    <row r="89" spans="1:2" ht="21">
      <c r="A89" s="15" t="s">
        <v>156</v>
      </c>
      <c r="B89" s="16" t="s">
        <v>157</v>
      </c>
    </row>
    <row r="90" spans="1:2" ht="21">
      <c r="A90" s="15"/>
      <c r="B90" s="16"/>
    </row>
    <row r="91" spans="1:2" ht="21">
      <c r="A91" s="15"/>
      <c r="B91" s="16"/>
    </row>
    <row r="92" spans="1:2" ht="21">
      <c r="A92" s="15"/>
      <c r="B92" s="16"/>
    </row>
    <row r="93" spans="1:2" ht="21">
      <c r="A93" s="15"/>
      <c r="B93" s="16"/>
    </row>
    <row r="94" spans="1:2" ht="21">
      <c r="A94" s="15"/>
      <c r="B94" s="16"/>
    </row>
    <row r="95" spans="1:2" ht="21">
      <c r="A95" s="15"/>
      <c r="B95" s="16"/>
    </row>
    <row r="97" spans="1:7" ht="60" customHeight="1">
      <c r="A97" s="30" t="s">
        <v>79</v>
      </c>
      <c r="B97" s="30"/>
      <c r="C97" s="30"/>
      <c r="D97" s="30"/>
      <c r="E97" s="30"/>
      <c r="F97" s="30"/>
      <c r="G97" s="1"/>
    </row>
    <row r="99" spans="1:3" ht="39.75" customHeight="1">
      <c r="A99" s="2" t="s">
        <v>4</v>
      </c>
      <c r="B99" s="2" t="s">
        <v>80</v>
      </c>
      <c r="C99" s="2" t="s">
        <v>81</v>
      </c>
    </row>
    <row r="100" spans="1:3" ht="15">
      <c r="A100" s="2">
        <v>1</v>
      </c>
      <c r="B100" s="2">
        <v>2</v>
      </c>
      <c r="C100" s="2">
        <v>3</v>
      </c>
    </row>
    <row r="101" spans="1:3" ht="30">
      <c r="A101" s="2">
        <v>1</v>
      </c>
      <c r="B101" s="3" t="s">
        <v>82</v>
      </c>
      <c r="C101" s="2">
        <v>112</v>
      </c>
    </row>
    <row r="102" spans="1:3" ht="15">
      <c r="A102" s="2" t="s">
        <v>83</v>
      </c>
      <c r="B102" s="3" t="s">
        <v>84</v>
      </c>
      <c r="C102" s="2">
        <v>10</v>
      </c>
    </row>
    <row r="103" spans="1:3" ht="15">
      <c r="A103" s="2" t="s">
        <v>85</v>
      </c>
      <c r="B103" s="3" t="s">
        <v>86</v>
      </c>
      <c r="C103" s="2">
        <v>102</v>
      </c>
    </row>
    <row r="104" spans="1:3" ht="15">
      <c r="A104" s="2">
        <v>2</v>
      </c>
      <c r="B104" s="3" t="s">
        <v>87</v>
      </c>
      <c r="C104" s="2">
        <v>19</v>
      </c>
    </row>
    <row r="105" spans="1:3" ht="15">
      <c r="A105" s="2">
        <v>3</v>
      </c>
      <c r="B105" s="3" t="s">
        <v>88</v>
      </c>
      <c r="C105" s="2">
        <v>2</v>
      </c>
    </row>
    <row r="108" spans="1:4" ht="60" customHeight="1">
      <c r="A108" s="30" t="s">
        <v>89</v>
      </c>
      <c r="B108" s="29"/>
      <c r="C108" s="29"/>
      <c r="D108" s="29"/>
    </row>
    <row r="110" spans="1:4" ht="51" customHeight="1">
      <c r="A110" s="2" t="s">
        <v>41</v>
      </c>
      <c r="B110" s="2" t="s">
        <v>90</v>
      </c>
      <c r="C110" s="2" t="s">
        <v>91</v>
      </c>
      <c r="D110" s="2" t="s">
        <v>92</v>
      </c>
    </row>
    <row r="111" spans="1:4" ht="15">
      <c r="A111" s="2">
        <v>1</v>
      </c>
      <c r="B111" s="2">
        <v>2</v>
      </c>
      <c r="C111" s="2">
        <v>3</v>
      </c>
      <c r="D111" s="2">
        <v>4</v>
      </c>
    </row>
    <row r="113" spans="1:6" ht="60" customHeight="1">
      <c r="A113" s="30" t="s">
        <v>93</v>
      </c>
      <c r="B113" s="29"/>
      <c r="C113" s="29"/>
      <c r="D113" s="29"/>
      <c r="E113" s="29"/>
      <c r="F113" s="29"/>
    </row>
    <row r="115" spans="1:5" ht="39.75" customHeight="1">
      <c r="A115" s="2" t="s">
        <v>41</v>
      </c>
      <c r="B115" s="2" t="s">
        <v>42</v>
      </c>
      <c r="C115" s="2" t="s">
        <v>52</v>
      </c>
      <c r="D115" s="2" t="s">
        <v>53</v>
      </c>
      <c r="E115" s="2" t="s">
        <v>45</v>
      </c>
    </row>
    <row r="116" spans="1:5" ht="15">
      <c r="A116" s="17">
        <v>1</v>
      </c>
      <c r="B116" s="17">
        <v>2</v>
      </c>
      <c r="C116" s="17">
        <v>3</v>
      </c>
      <c r="D116" s="17">
        <v>4</v>
      </c>
      <c r="E116" s="17">
        <v>5</v>
      </c>
    </row>
    <row r="117" spans="1:5" ht="15">
      <c r="A117" s="21">
        <v>1</v>
      </c>
      <c r="B117" s="27" t="s">
        <v>167</v>
      </c>
      <c r="C117" s="18"/>
      <c r="D117" s="18"/>
      <c r="E117" s="21">
        <v>560300</v>
      </c>
    </row>
    <row r="118" spans="1:5" ht="15">
      <c r="A118" s="18"/>
      <c r="B118" s="19" t="s">
        <v>50</v>
      </c>
      <c r="C118" s="18"/>
      <c r="D118" s="18"/>
      <c r="E118" s="21">
        <f>E117</f>
        <v>560300</v>
      </c>
    </row>
    <row r="121" spans="1:6" ht="60" customHeight="1">
      <c r="A121" s="30" t="s">
        <v>94</v>
      </c>
      <c r="B121" s="29"/>
      <c r="C121" s="29"/>
      <c r="D121" s="29"/>
      <c r="E121" s="29"/>
      <c r="F121" s="29"/>
    </row>
    <row r="123" spans="1:5" ht="39.75" customHeight="1">
      <c r="A123" s="2" t="s">
        <v>41</v>
      </c>
      <c r="B123" s="2" t="s">
        <v>42</v>
      </c>
      <c r="C123" s="2" t="s">
        <v>52</v>
      </c>
      <c r="D123" s="2" t="s">
        <v>53</v>
      </c>
      <c r="E123" s="2" t="s">
        <v>45</v>
      </c>
    </row>
    <row r="124" spans="1:5" ht="15">
      <c r="A124" s="2">
        <v>1</v>
      </c>
      <c r="B124" s="2">
        <v>2</v>
      </c>
      <c r="C124" s="2">
        <v>3</v>
      </c>
      <c r="D124" s="2">
        <v>4</v>
      </c>
      <c r="E124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56:F56"/>
    <mergeCell ref="A63:F63"/>
    <mergeCell ref="A72:F72"/>
    <mergeCell ref="A108:D108"/>
    <mergeCell ref="A113:F113"/>
    <mergeCell ref="A121:F121"/>
    <mergeCell ref="A1:F1"/>
    <mergeCell ref="A9:F9"/>
    <mergeCell ref="A32:F32"/>
    <mergeCell ref="A47:F47"/>
    <mergeCell ref="A97:F97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1"/>
  <sheetViews>
    <sheetView workbookViewId="0" topLeftCell="A18">
      <selection activeCell="I13" sqref="I13:I14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15.8515625" style="0" customWidth="1"/>
    <col min="4" max="4" width="12.57421875" style="0" customWidth="1"/>
    <col min="5" max="5" width="20.00390625" style="0" customWidth="1"/>
    <col min="6" max="6" width="13.421875" style="0" customWidth="1"/>
    <col min="7" max="7" width="11.7109375" style="0" customWidth="1"/>
    <col min="8" max="8" width="10.28125" style="0" customWidth="1"/>
    <col min="9" max="9" width="17.7109375" style="0" customWidth="1"/>
    <col min="10" max="10" width="15.00390625" style="0" customWidth="1"/>
  </cols>
  <sheetData>
    <row r="3" spans="1:10" ht="60" customHeight="1">
      <c r="A3" s="30" t="s">
        <v>95</v>
      </c>
      <c r="B3" s="30"/>
      <c r="C3" s="30"/>
      <c r="D3" s="30"/>
      <c r="E3" s="30"/>
      <c r="F3" s="30"/>
      <c r="G3" s="30"/>
      <c r="H3" s="30"/>
      <c r="I3" s="30"/>
      <c r="J3" s="1"/>
    </row>
    <row r="5" spans="1:9" ht="90">
      <c r="A5" s="2" t="s">
        <v>96</v>
      </c>
      <c r="B5" s="2" t="s">
        <v>97</v>
      </c>
      <c r="C5" s="2" t="s">
        <v>98</v>
      </c>
      <c r="D5" s="2" t="s">
        <v>99</v>
      </c>
      <c r="E5" s="2" t="s">
        <v>100</v>
      </c>
      <c r="F5" s="2" t="s">
        <v>101</v>
      </c>
      <c r="G5" s="2" t="s">
        <v>102</v>
      </c>
      <c r="H5" s="2" t="s">
        <v>103</v>
      </c>
      <c r="I5" s="2" t="s">
        <v>104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105</v>
      </c>
      <c r="C7" s="2" t="s">
        <v>106</v>
      </c>
      <c r="D7" s="2" t="s">
        <v>107</v>
      </c>
      <c r="E7" s="2" t="s">
        <v>108</v>
      </c>
      <c r="F7" s="7">
        <v>5</v>
      </c>
      <c r="G7" s="2" t="s">
        <v>109</v>
      </c>
      <c r="H7" s="2" t="s">
        <v>110</v>
      </c>
      <c r="I7" s="2" t="s">
        <v>111</v>
      </c>
    </row>
    <row r="8" spans="1:9" ht="30">
      <c r="A8" s="2">
        <v>2</v>
      </c>
      <c r="B8" s="2" t="s">
        <v>112</v>
      </c>
      <c r="C8" s="2" t="s">
        <v>106</v>
      </c>
      <c r="D8" s="2" t="s">
        <v>113</v>
      </c>
      <c r="E8" s="2" t="s">
        <v>114</v>
      </c>
      <c r="F8" s="7">
        <v>2</v>
      </c>
      <c r="G8" s="2" t="s">
        <v>109</v>
      </c>
      <c r="H8" s="2" t="s">
        <v>110</v>
      </c>
      <c r="I8" s="2" t="s">
        <v>111</v>
      </c>
    </row>
    <row r="9" spans="1:9" ht="30">
      <c r="A9" s="2">
        <v>3</v>
      </c>
      <c r="B9" s="2" t="s">
        <v>115</v>
      </c>
      <c r="C9" s="2" t="s">
        <v>106</v>
      </c>
      <c r="D9" s="2" t="s">
        <v>116</v>
      </c>
      <c r="E9" s="2" t="s">
        <v>117</v>
      </c>
      <c r="F9" s="7">
        <v>2</v>
      </c>
      <c r="G9" s="2" t="s">
        <v>109</v>
      </c>
      <c r="H9" s="2" t="s">
        <v>110</v>
      </c>
      <c r="I9" s="2" t="s">
        <v>118</v>
      </c>
    </row>
    <row r="10" spans="1:9" ht="90">
      <c r="A10" s="2">
        <v>4</v>
      </c>
      <c r="B10" s="2" t="s">
        <v>119</v>
      </c>
      <c r="C10" s="2" t="s">
        <v>120</v>
      </c>
      <c r="D10" s="2" t="s">
        <v>121</v>
      </c>
      <c r="E10" s="2" t="s">
        <v>122</v>
      </c>
      <c r="F10" s="7">
        <v>25</v>
      </c>
      <c r="G10" s="2" t="s">
        <v>123</v>
      </c>
      <c r="H10" s="2" t="s">
        <v>110</v>
      </c>
      <c r="I10" s="2" t="s">
        <v>124</v>
      </c>
    </row>
    <row r="11" spans="1:9" ht="45">
      <c r="A11" s="2">
        <v>5</v>
      </c>
      <c r="B11" s="2" t="s">
        <v>119</v>
      </c>
      <c r="C11" s="2" t="s">
        <v>120</v>
      </c>
      <c r="D11" s="2" t="s">
        <v>125</v>
      </c>
      <c r="E11" s="2" t="s">
        <v>126</v>
      </c>
      <c r="F11" s="7">
        <v>8</v>
      </c>
      <c r="G11" s="2" t="s">
        <v>123</v>
      </c>
      <c r="H11" s="2" t="s">
        <v>110</v>
      </c>
      <c r="I11" s="2" t="s">
        <v>124</v>
      </c>
    </row>
    <row r="12" spans="1:9" ht="45">
      <c r="A12" s="2">
        <v>6</v>
      </c>
      <c r="B12" s="2" t="s">
        <v>119</v>
      </c>
      <c r="C12" s="2" t="s">
        <v>120</v>
      </c>
      <c r="D12" s="2" t="s">
        <v>127</v>
      </c>
      <c r="E12" s="2" t="s">
        <v>128</v>
      </c>
      <c r="F12" s="7">
        <v>22</v>
      </c>
      <c r="G12" s="2" t="s">
        <v>123</v>
      </c>
      <c r="H12" s="2" t="s">
        <v>110</v>
      </c>
      <c r="I12" s="2" t="s">
        <v>124</v>
      </c>
    </row>
    <row r="13" spans="1:9" ht="75">
      <c r="A13" s="2">
        <v>7</v>
      </c>
      <c r="B13" s="2" t="s">
        <v>119</v>
      </c>
      <c r="C13" s="2" t="s">
        <v>120</v>
      </c>
      <c r="D13" s="2" t="s">
        <v>129</v>
      </c>
      <c r="E13" s="2" t="s">
        <v>130</v>
      </c>
      <c r="F13" s="7">
        <v>178</v>
      </c>
      <c r="G13" s="2" t="s">
        <v>123</v>
      </c>
      <c r="H13" s="2" t="s">
        <v>110</v>
      </c>
      <c r="I13" s="24" t="s">
        <v>168</v>
      </c>
    </row>
    <row r="14" spans="1:9" ht="90">
      <c r="A14" s="2">
        <v>8</v>
      </c>
      <c r="B14" s="2" t="s">
        <v>119</v>
      </c>
      <c r="C14" s="2" t="s">
        <v>120</v>
      </c>
      <c r="D14" s="2" t="s">
        <v>131</v>
      </c>
      <c r="E14" s="2" t="s">
        <v>132</v>
      </c>
      <c r="F14" s="7">
        <v>190</v>
      </c>
      <c r="G14" s="2" t="s">
        <v>123</v>
      </c>
      <c r="H14" s="2" t="s">
        <v>110</v>
      </c>
      <c r="I14" s="24" t="s">
        <v>168</v>
      </c>
    </row>
    <row r="18" spans="1:5" ht="60" customHeight="1">
      <c r="A18" s="30" t="s">
        <v>133</v>
      </c>
      <c r="B18" s="29"/>
      <c r="C18" s="29"/>
      <c r="D18" s="29"/>
      <c r="E18" s="29"/>
    </row>
    <row r="20" spans="1:3" ht="39.75" customHeight="1">
      <c r="A20" s="2" t="s">
        <v>96</v>
      </c>
      <c r="B20" s="2" t="s">
        <v>134</v>
      </c>
      <c r="C20" s="2" t="s">
        <v>135</v>
      </c>
    </row>
    <row r="21" spans="1:3" ht="15">
      <c r="A21" s="2">
        <v>1</v>
      </c>
      <c r="B21" s="2">
        <v>2</v>
      </c>
      <c r="C21" s="2">
        <v>3</v>
      </c>
    </row>
    <row r="22" spans="1:3" ht="15">
      <c r="A22" s="2">
        <v>1</v>
      </c>
      <c r="B22" s="2">
        <v>1</v>
      </c>
      <c r="C22" s="2" t="s">
        <v>136</v>
      </c>
    </row>
    <row r="23" spans="1:3" ht="15">
      <c r="A23" s="2">
        <v>2</v>
      </c>
      <c r="B23" s="2">
        <v>17</v>
      </c>
      <c r="C23" s="2" t="s">
        <v>137</v>
      </c>
    </row>
    <row r="24" spans="1:3" ht="15">
      <c r="A24" s="2">
        <v>3</v>
      </c>
      <c r="B24" s="2">
        <v>26</v>
      </c>
      <c r="C24" s="2" t="s">
        <v>138</v>
      </c>
    </row>
    <row r="25" spans="1:3" ht="15">
      <c r="A25" s="2">
        <v>4</v>
      </c>
      <c r="B25" s="2">
        <v>28</v>
      </c>
      <c r="C25" s="2" t="s">
        <v>139</v>
      </c>
    </row>
    <row r="26" spans="1:3" ht="15">
      <c r="A26" s="2">
        <v>5</v>
      </c>
      <c r="B26" s="2">
        <v>29</v>
      </c>
      <c r="C26" s="2" t="s">
        <v>140</v>
      </c>
    </row>
    <row r="27" spans="1:3" ht="15">
      <c r="A27" s="2">
        <v>6</v>
      </c>
      <c r="B27" s="2">
        <v>31</v>
      </c>
      <c r="C27" s="2" t="s">
        <v>141</v>
      </c>
    </row>
    <row r="28" spans="1:3" ht="15">
      <c r="A28" s="2">
        <v>7</v>
      </c>
      <c r="B28" s="2">
        <v>33</v>
      </c>
      <c r="C28" s="2" t="s">
        <v>142</v>
      </c>
    </row>
    <row r="29" spans="1:3" ht="15">
      <c r="A29" s="2">
        <v>8</v>
      </c>
      <c r="B29" s="2">
        <v>65</v>
      </c>
      <c r="C29" s="2" t="s">
        <v>143</v>
      </c>
    </row>
    <row r="30" spans="1:3" ht="15">
      <c r="A30" s="2">
        <v>9</v>
      </c>
      <c r="B30" s="2">
        <v>92</v>
      </c>
      <c r="C30" s="2" t="s">
        <v>144</v>
      </c>
    </row>
    <row r="31" spans="1:3" ht="15">
      <c r="A31" s="2">
        <v>10</v>
      </c>
      <c r="B31" s="2">
        <v>102</v>
      </c>
      <c r="C31" s="2" t="s">
        <v>145</v>
      </c>
    </row>
    <row r="32" spans="1:3" ht="15">
      <c r="A32" s="2">
        <v>11</v>
      </c>
      <c r="B32" s="2">
        <v>108</v>
      </c>
      <c r="C32" s="2" t="s">
        <v>146</v>
      </c>
    </row>
    <row r="33" spans="1:3" ht="15">
      <c r="A33" s="2">
        <v>12</v>
      </c>
      <c r="B33" s="2">
        <v>109</v>
      </c>
      <c r="C33" s="2" t="s">
        <v>147</v>
      </c>
    </row>
    <row r="34" spans="1:3" ht="15">
      <c r="A34" s="2">
        <v>13</v>
      </c>
      <c r="B34" s="2">
        <v>111</v>
      </c>
      <c r="C34" s="2" t="s">
        <v>148</v>
      </c>
    </row>
    <row r="35" spans="1:3" ht="15">
      <c r="A35" s="2">
        <v>14</v>
      </c>
      <c r="B35" s="2">
        <v>125</v>
      </c>
      <c r="C35" s="2" t="s">
        <v>149</v>
      </c>
    </row>
    <row r="36" spans="1:3" ht="15">
      <c r="A36" s="2">
        <v>15</v>
      </c>
      <c r="B36" s="2">
        <v>129</v>
      </c>
      <c r="C36" s="2" t="s">
        <v>150</v>
      </c>
    </row>
    <row r="37" spans="1:3" ht="15">
      <c r="A37" s="2">
        <v>16</v>
      </c>
      <c r="B37" s="2">
        <v>137</v>
      </c>
      <c r="C37" s="2" t="s">
        <v>151</v>
      </c>
    </row>
    <row r="39" spans="1:5" ht="15">
      <c r="A39" s="20" t="s">
        <v>158</v>
      </c>
      <c r="E39" s="20" t="s">
        <v>159</v>
      </c>
    </row>
    <row r="41" spans="1:5" ht="15">
      <c r="A41" s="20" t="s">
        <v>160</v>
      </c>
      <c r="E41" s="20" t="s">
        <v>161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8:E18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2015-03-30T07:19:07Z</cp:lastPrinted>
  <dcterms:created xsi:type="dcterms:W3CDTF">2015-03-23T16:20:41Z</dcterms:created>
  <dcterms:modified xsi:type="dcterms:W3CDTF">2015-04-14T10:47:00Z</dcterms:modified>
  <cp:category/>
  <cp:version/>
  <cp:contentType/>
  <cp:contentStatus/>
</cp:coreProperties>
</file>