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52" i="1" l="1"/>
  <c r="E62" i="1" l="1"/>
  <c r="F53" i="1"/>
  <c r="A38" i="1"/>
  <c r="A39" i="1" s="1"/>
</calcChain>
</file>

<file path=xl/sharedStrings.xml><?xml version="1.0" encoding="utf-8"?>
<sst xmlns="http://schemas.openxmlformats.org/spreadsheetml/2006/main" count="105" uniqueCount="88">
  <si>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</si>
  <si>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</si>
  <si>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</si>
  <si>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</si>
  <si>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</si>
  <si>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</si>
  <si>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</si>
  <si>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</si>
  <si>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</si>
  <si>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</si>
  <si>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</si>
  <si>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</si>
  <si>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</si>
  <si>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</si>
  <si>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</si>
  <si>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</si>
  <si>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</si>
  <si>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</si>
  <si>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</si>
  <si>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</si>
  <si>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</si>
  <si>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</si>
  <si>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</si>
  <si>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</si>
  <si>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</si>
  <si>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</si>
  <si>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</si>
  <si>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</si>
  <si>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</si>
  <si>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</si>
  <si>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</si>
  <si>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</si>
  <si>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</si>
  <si>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</si>
  <si>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</si>
  <si>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</si>
  <si>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</si>
  <si>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</si>
  <si>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</si>
  <si>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</si>
  <si>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</si>
  <si>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</si>
  <si>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</si>
  <si>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</si>
  <si>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</si>
  <si>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</si>
  <si>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</si>
  <si>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</si>
  <si>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</si>
  <si>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</si>
  <si>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</si>
  <si>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</si>
  <si>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</si>
  <si>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</si>
  <si>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</si>
  <si>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</si>
  <si>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</si>
  <si>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</si>
  <si>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</si>
  <si>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</si>
  <si>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</si>
  <si>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Энергостроителей д.10а за 2017 год</t>
  </si>
  <si>
    <t>5</t>
  </si>
  <si>
    <t>15</t>
  </si>
  <si>
    <t>17</t>
  </si>
  <si>
    <t>22</t>
  </si>
  <si>
    <t>33</t>
  </si>
  <si>
    <t>34</t>
  </si>
  <si>
    <t>36</t>
  </si>
  <si>
    <t>43</t>
  </si>
  <si>
    <t>45</t>
  </si>
  <si>
    <t>52</t>
  </si>
  <si>
    <t>Сальдо на             01.01.2018</t>
  </si>
  <si>
    <t xml:space="preserve">3. Ремонт общего имущества, дополнительные доходы 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</si>
  <si>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</si>
  <si>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</si>
  <si>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</si>
  <si>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</si>
  <si>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</si>
  <si>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</si>
  <si>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</si>
  <si>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</si>
  <si>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</si>
  <si>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</si>
  <si>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</si>
  <si>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9. Сведения о должниках на 01.01.2018 г. (свыше 15000 руб)</t>
  </si>
  <si>
    <t>8. Сведения о перерасчетах за жилищные и комунальные услуги</t>
  </si>
  <si>
    <t>установка ОДПУ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</si>
</sst>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61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5">
        <v>1987</v>
      </c>
    </row>
    <row r="7" spans="1:6" ht="18" x14ac:dyDescent="0.35">
      <c r="B7" s="2" t="s">
        <v>1</v>
      </c>
      <c r="C7" s="53">
        <v>3098.2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61" t="s">
        <v>2</v>
      </c>
      <c r="B13" s="61"/>
      <c r="C13" s="61"/>
      <c r="D13" s="61"/>
      <c r="E13" s="61"/>
      <c r="F13" s="6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49">
        <v>1</v>
      </c>
      <c r="B18" s="8" t="s">
        <v>11</v>
      </c>
      <c r="C18" s="56">
        <v>150729</v>
      </c>
      <c r="D18" s="56">
        <v>304491.1100000001</v>
      </c>
      <c r="E18" s="56">
        <v>304807.33</v>
      </c>
      <c r="F18" s="56">
        <v>150412.76999999999</v>
      </c>
    </row>
    <row r="19" spans="1:6" x14ac:dyDescent="0.3">
      <c r="A19" s="11">
        <v>2</v>
      </c>
      <c r="B19" s="10" t="s">
        <v>12</v>
      </c>
      <c r="C19" s="56">
        <v>80662.61</v>
      </c>
      <c r="D19" s="56">
        <v>136816.32000000009</v>
      </c>
      <c r="E19" s="56">
        <v>144333.32</v>
      </c>
      <c r="F19" s="56">
        <v>73145.760000000009</v>
      </c>
    </row>
    <row r="20" spans="1:6" x14ac:dyDescent="0.3">
      <c r="A20" s="11">
        <v>3</v>
      </c>
      <c r="B20" s="10" t="s">
        <v>13</v>
      </c>
      <c r="C20" s="56">
        <v>67222.789999999994</v>
      </c>
      <c r="D20" s="56">
        <v>127521.95000000003</v>
      </c>
      <c r="E20" s="56">
        <v>130078.56000000001</v>
      </c>
      <c r="F20" s="56">
        <v>64666.16</v>
      </c>
    </row>
    <row r="21" spans="1:6" x14ac:dyDescent="0.3">
      <c r="A21" s="11">
        <v>4</v>
      </c>
      <c r="B21" s="10" t="s">
        <v>14</v>
      </c>
      <c r="C21" s="56">
        <v>47892.98</v>
      </c>
      <c r="D21" s="56">
        <v>89228.159999999974</v>
      </c>
      <c r="E21" s="56">
        <v>91499.86</v>
      </c>
      <c r="F21" s="56">
        <v>45621.29</v>
      </c>
    </row>
    <row r="22" spans="1:6" x14ac:dyDescent="0.3">
      <c r="A22" s="11">
        <v>5</v>
      </c>
      <c r="B22" s="10" t="s">
        <v>15</v>
      </c>
      <c r="C22" s="56">
        <v>35917.99</v>
      </c>
      <c r="D22" s="56">
        <v>73923.010000000009</v>
      </c>
      <c r="E22" s="56">
        <v>68371.199999999997</v>
      </c>
      <c r="F22" s="56">
        <v>41469.849999999991</v>
      </c>
    </row>
    <row r="23" spans="1:6" x14ac:dyDescent="0.3">
      <c r="A23" s="11">
        <v>6</v>
      </c>
      <c r="B23" s="10" t="s">
        <v>16</v>
      </c>
      <c r="C23" s="56">
        <v>22370.26</v>
      </c>
      <c r="D23" s="56">
        <v>52049.75999999998</v>
      </c>
      <c r="E23" s="56">
        <v>50446.049999999996</v>
      </c>
      <c r="F23" s="56">
        <v>23973.94</v>
      </c>
    </row>
    <row r="24" spans="1:6" s="14" customFormat="1" ht="28.8" x14ac:dyDescent="0.3">
      <c r="A24" s="12" t="s">
        <v>17</v>
      </c>
      <c r="B24" s="13" t="s">
        <v>18</v>
      </c>
      <c r="C24" s="55"/>
      <c r="D24" s="55"/>
      <c r="E24" s="55"/>
      <c r="F24" s="55"/>
    </row>
    <row r="25" spans="1:6" x14ac:dyDescent="0.3">
      <c r="A25" s="11" t="s">
        <v>19</v>
      </c>
      <c r="B25" s="10" t="s">
        <v>20</v>
      </c>
      <c r="C25" s="56">
        <v>0</v>
      </c>
      <c r="D25" s="56">
        <v>3690.47</v>
      </c>
      <c r="E25" s="56">
        <v>2709.53</v>
      </c>
      <c r="F25" s="56">
        <v>980.93</v>
      </c>
    </row>
    <row r="26" spans="1:6" ht="31.8" customHeight="1" x14ac:dyDescent="0.3">
      <c r="A26" s="11" t="s">
        <v>21</v>
      </c>
      <c r="B26" s="15" t="s">
        <v>22</v>
      </c>
      <c r="C26" s="56">
        <v>0</v>
      </c>
      <c r="D26" s="56">
        <v>9480.48</v>
      </c>
      <c r="E26" s="56">
        <v>6920.64</v>
      </c>
      <c r="F26" s="56">
        <v>2559.85</v>
      </c>
    </row>
    <row r="30" spans="1:6" ht="21" customHeight="1" x14ac:dyDescent="0.3"/>
    <row r="31" spans="1:6" ht="46.5" customHeight="1" x14ac:dyDescent="0.3">
      <c r="A31" s="61" t="s">
        <v>23</v>
      </c>
      <c r="B31" s="61"/>
      <c r="C31" s="61"/>
      <c r="D31" s="61"/>
      <c r="E31" s="61"/>
      <c r="F31" s="6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24</v>
      </c>
      <c r="C36" s="52"/>
      <c r="D36" s="52"/>
      <c r="E36" s="52"/>
      <c r="F36" s="52"/>
    </row>
    <row r="37" spans="1:6" x14ac:dyDescent="0.3">
      <c r="A37" s="11">
        <v>1</v>
      </c>
      <c r="B37" s="10" t="s">
        <v>25</v>
      </c>
      <c r="C37" s="51">
        <v>2304.5099999999998</v>
      </c>
      <c r="D37" s="51">
        <v>81.45</v>
      </c>
      <c r="E37" s="51">
        <v>1251.6399999999999</v>
      </c>
      <c r="F37" s="51">
        <v>1134.33</v>
      </c>
    </row>
    <row r="38" spans="1:6" x14ac:dyDescent="0.3">
      <c r="A38" s="3">
        <f>A37+1</f>
        <v>2</v>
      </c>
      <c r="B38" s="10" t="s">
        <v>26</v>
      </c>
      <c r="C38" s="51">
        <v>120785.82999999996</v>
      </c>
      <c r="D38" s="51">
        <v>0</v>
      </c>
      <c r="E38" s="51">
        <v>64664.829999999987</v>
      </c>
      <c r="F38" s="51">
        <v>56121.029999999992</v>
      </c>
    </row>
    <row r="39" spans="1:6" x14ac:dyDescent="0.3">
      <c r="A39" s="3">
        <f>A38+1</f>
        <v>3</v>
      </c>
      <c r="B39" s="10" t="s">
        <v>27</v>
      </c>
      <c r="C39" s="51">
        <v>536720.32999999996</v>
      </c>
      <c r="D39" s="51">
        <v>961431.03</v>
      </c>
      <c r="E39" s="51">
        <v>931114.48</v>
      </c>
      <c r="F39" s="51">
        <v>567036.91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1" t="s">
        <v>73</v>
      </c>
      <c r="B49" s="61"/>
      <c r="C49" s="61"/>
      <c r="D49" s="61"/>
      <c r="E49" s="61"/>
      <c r="F49" s="61"/>
    </row>
    <row r="50" spans="1:6" ht="40.049999999999997" customHeight="1" x14ac:dyDescent="0.3">
      <c r="A50" s="3" t="s">
        <v>28</v>
      </c>
      <c r="B50" s="3" t="s">
        <v>29</v>
      </c>
      <c r="C50" s="3" t="s">
        <v>30</v>
      </c>
      <c r="D50" s="3" t="s">
        <v>31</v>
      </c>
      <c r="E50" s="3" t="s">
        <v>32</v>
      </c>
      <c r="F50" s="7" t="s">
        <v>72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74</v>
      </c>
      <c r="C52" s="20">
        <v>-352252</v>
      </c>
      <c r="D52" s="22">
        <v>20359.150000000001</v>
      </c>
      <c r="E52" s="22">
        <v>16602</v>
      </c>
      <c r="F52" s="22">
        <f>C52+D52-E52</f>
        <v>-348494.85</v>
      </c>
    </row>
    <row r="53" spans="1:6" x14ac:dyDescent="0.3">
      <c r="A53" s="23">
        <v>2</v>
      </c>
      <c r="B53" s="24" t="s">
        <v>33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7"/>
      <c r="B54" s="58"/>
      <c r="C54" s="57"/>
      <c r="D54" s="57"/>
      <c r="E54" s="57"/>
      <c r="F54" s="59"/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8" spans="1:6" ht="40.049999999999997" customHeight="1" x14ac:dyDescent="0.3">
      <c r="A58" s="61" t="s">
        <v>75</v>
      </c>
      <c r="B58" s="64"/>
      <c r="C58" s="64"/>
      <c r="D58" s="64"/>
      <c r="E58" s="64"/>
      <c r="F58" s="64"/>
    </row>
    <row r="59" spans="1:6" ht="40.049999999999997" customHeight="1" x14ac:dyDescent="0.3">
      <c r="A59" s="3" t="s">
        <v>28</v>
      </c>
      <c r="B59" s="26" t="s">
        <v>29</v>
      </c>
      <c r="C59" s="27" t="s">
        <v>34</v>
      </c>
      <c r="D59" s="27" t="s">
        <v>35</v>
      </c>
      <c r="E59" s="28" t="s">
        <v>36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87</v>
      </c>
      <c r="C61" s="32"/>
      <c r="D61" s="27"/>
      <c r="E61" s="74">
        <v>16602.14</v>
      </c>
      <c r="F61" s="30"/>
    </row>
    <row r="62" spans="1:6" ht="21" x14ac:dyDescent="0.4">
      <c r="A62" s="34"/>
      <c r="B62" s="35" t="s">
        <v>37</v>
      </c>
      <c r="C62" s="36"/>
      <c r="D62" s="37"/>
      <c r="E62" s="75">
        <f>SUM(E61:E61)</f>
        <v>16602.14</v>
      </c>
      <c r="F62" s="38"/>
    </row>
    <row r="63" spans="1:6" ht="21" x14ac:dyDescent="0.4">
      <c r="A63" s="39"/>
      <c r="B63" s="40"/>
      <c r="C63" s="41"/>
      <c r="D63" s="41"/>
      <c r="E63" s="42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7" customHeight="1" x14ac:dyDescent="0.3">
      <c r="A66" s="61" t="s">
        <v>76</v>
      </c>
      <c r="B66" s="61"/>
      <c r="C66" s="61"/>
      <c r="D66" s="61"/>
      <c r="E66" s="61"/>
      <c r="F66" s="61"/>
    </row>
    <row r="68" spans="1:6" ht="28.8" x14ac:dyDescent="0.3">
      <c r="A68" s="3" t="s">
        <v>3</v>
      </c>
      <c r="B68" s="3" t="s">
        <v>38</v>
      </c>
      <c r="C68" s="3" t="s">
        <v>39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40</v>
      </c>
      <c r="C70" s="3">
        <v>105</v>
      </c>
    </row>
    <row r="71" spans="1:6" x14ac:dyDescent="0.3">
      <c r="A71" s="3" t="s">
        <v>41</v>
      </c>
      <c r="B71" s="10" t="s">
        <v>42</v>
      </c>
      <c r="C71" s="3">
        <v>0</v>
      </c>
    </row>
    <row r="72" spans="1:6" x14ac:dyDescent="0.3">
      <c r="A72" s="3" t="s">
        <v>43</v>
      </c>
      <c r="B72" s="10" t="s">
        <v>44</v>
      </c>
      <c r="C72" s="3">
        <v>92</v>
      </c>
    </row>
    <row r="73" spans="1:6" x14ac:dyDescent="0.3">
      <c r="A73" s="3">
        <v>2</v>
      </c>
      <c r="B73" s="44" t="s">
        <v>45</v>
      </c>
      <c r="C73" s="3">
        <v>13</v>
      </c>
    </row>
    <row r="74" spans="1:6" x14ac:dyDescent="0.3">
      <c r="A74" s="3">
        <v>3</v>
      </c>
      <c r="B74" s="8" t="s">
        <v>46</v>
      </c>
      <c r="C74" s="3">
        <v>0</v>
      </c>
    </row>
    <row r="75" spans="1:6" x14ac:dyDescent="0.3">
      <c r="A75" s="43"/>
      <c r="B75" s="45"/>
      <c r="C75" s="43"/>
    </row>
    <row r="76" spans="1:6" x14ac:dyDescent="0.3">
      <c r="A76" s="76"/>
      <c r="B76" s="77"/>
      <c r="C76" s="76"/>
    </row>
    <row r="77" spans="1:6" x14ac:dyDescent="0.3">
      <c r="A77" s="43"/>
      <c r="B77" s="45"/>
      <c r="C77" s="43"/>
    </row>
    <row r="79" spans="1:6" ht="26.4" customHeight="1" x14ac:dyDescent="0.3">
      <c r="A79" s="61" t="s">
        <v>77</v>
      </c>
      <c r="B79" s="61"/>
      <c r="C79" s="61"/>
      <c r="D79" s="61"/>
      <c r="E79" s="61"/>
      <c r="F79" s="61"/>
    </row>
    <row r="81" spans="1:6" ht="43.2" x14ac:dyDescent="0.3">
      <c r="A81" s="3" t="s">
        <v>28</v>
      </c>
      <c r="B81" s="3" t="s">
        <v>47</v>
      </c>
      <c r="C81" s="3" t="s">
        <v>48</v>
      </c>
      <c r="D81" s="3" t="s">
        <v>49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76"/>
      <c r="B84" s="76"/>
      <c r="C84" s="76"/>
      <c r="D84" s="76"/>
    </row>
    <row r="85" spans="1:6" x14ac:dyDescent="0.3">
      <c r="A85" s="43"/>
      <c r="B85" s="43"/>
      <c r="C85" s="43"/>
      <c r="D85" s="43"/>
    </row>
    <row r="86" spans="1:6" ht="16.8" customHeight="1" x14ac:dyDescent="0.3"/>
    <row r="87" spans="1:6" ht="23.4" customHeight="1" x14ac:dyDescent="0.3">
      <c r="A87" s="61" t="s">
        <v>78</v>
      </c>
      <c r="B87" s="61"/>
      <c r="C87" s="61"/>
      <c r="D87" s="61"/>
      <c r="E87" s="61"/>
      <c r="F87" s="61"/>
    </row>
    <row r="89" spans="1:6" ht="28.8" x14ac:dyDescent="0.3">
      <c r="A89" s="3" t="s">
        <v>28</v>
      </c>
      <c r="B89" s="3" t="s">
        <v>29</v>
      </c>
      <c r="C89" s="3" t="s">
        <v>34</v>
      </c>
      <c r="D89" s="3" t="s">
        <v>35</v>
      </c>
      <c r="E89" s="3" t="s">
        <v>32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5" sqref="E15"/>
    </sheetView>
  </sheetViews>
  <sheetFormatPr defaultRowHeight="14.4" x14ac:dyDescent="0.3"/>
  <cols>
    <col min="1" max="1" width="8.88671875" style="66"/>
    <col min="2" max="2" width="14.77734375" style="66" customWidth="1"/>
    <col min="3" max="3" width="8.88671875" style="66"/>
    <col min="4" max="4" width="16.21875" style="66" customWidth="1"/>
    <col min="5" max="5" width="18" style="66" customWidth="1"/>
    <col min="6" max="6" width="12" style="66" customWidth="1"/>
    <col min="7" max="7" width="11.6640625" style="66" customWidth="1"/>
    <col min="8" max="8" width="8.88671875" style="66"/>
    <col min="9" max="9" width="17.6640625" style="66" customWidth="1"/>
    <col min="10" max="16384" width="8.88671875" style="6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61" t="s">
        <v>86</v>
      </c>
      <c r="B3" s="61"/>
      <c r="C3" s="61"/>
      <c r="D3" s="61"/>
      <c r="E3" s="61"/>
      <c r="F3" s="61"/>
      <c r="G3" s="61"/>
      <c r="H3" s="61"/>
      <c r="I3" s="61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00.8" customHeight="1" x14ac:dyDescent="0.3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9" x14ac:dyDescent="0.3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86.4" x14ac:dyDescent="0.3">
      <c r="A7" s="33">
        <v>1</v>
      </c>
      <c r="B7" s="68" t="s">
        <v>79</v>
      </c>
      <c r="C7" s="33" t="s">
        <v>80</v>
      </c>
      <c r="D7" s="33" t="s">
        <v>81</v>
      </c>
      <c r="E7" s="33" t="s">
        <v>82</v>
      </c>
      <c r="F7" s="69">
        <v>321</v>
      </c>
      <c r="G7" s="33" t="s">
        <v>83</v>
      </c>
      <c r="H7" s="33">
        <v>100</v>
      </c>
      <c r="I7" s="33" t="s">
        <v>84</v>
      </c>
    </row>
    <row r="8" spans="1:9" x14ac:dyDescent="0.3">
      <c r="A8" s="70"/>
      <c r="B8" s="71"/>
      <c r="C8" s="70"/>
      <c r="D8" s="70"/>
      <c r="E8" s="70"/>
      <c r="F8" s="72"/>
      <c r="G8" s="70"/>
      <c r="H8" s="70"/>
      <c r="I8" s="70"/>
    </row>
    <row r="9" spans="1:9" x14ac:dyDescent="0.3">
      <c r="A9" s="70"/>
      <c r="B9" s="71"/>
      <c r="C9" s="70"/>
      <c r="D9" s="70"/>
      <c r="E9" s="70"/>
      <c r="F9" s="72"/>
      <c r="G9" s="70"/>
      <c r="H9" s="70"/>
      <c r="I9" s="70"/>
    </row>
    <row r="10" spans="1:9" x14ac:dyDescent="0.3">
      <c r="A10" s="70"/>
      <c r="B10" s="71"/>
      <c r="C10" s="70"/>
      <c r="D10" s="70"/>
      <c r="E10" s="70"/>
      <c r="F10" s="72"/>
      <c r="G10" s="70"/>
      <c r="H10" s="70"/>
      <c r="I10" s="70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4" customHeight="1" x14ac:dyDescent="0.3">
      <c r="A12" s="61" t="s">
        <v>85</v>
      </c>
      <c r="B12" s="61"/>
      <c r="C12" s="61"/>
      <c r="D12" s="61"/>
      <c r="E12" s="61"/>
      <c r="F12" s="61"/>
      <c r="G12" s="61"/>
      <c r="H12" s="61"/>
      <c r="I12" s="61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50</v>
      </c>
      <c r="B14" s="7" t="s">
        <v>59</v>
      </c>
      <c r="C14" s="7" t="s">
        <v>60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73">
        <v>1</v>
      </c>
      <c r="B16" s="73" t="s">
        <v>62</v>
      </c>
      <c r="C16" s="73">
        <v>43062.03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63</v>
      </c>
      <c r="C17" s="73">
        <v>20027.53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64</v>
      </c>
      <c r="C18" s="73">
        <v>89463.209999999992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65</v>
      </c>
      <c r="C19" s="73">
        <v>73145.02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66</v>
      </c>
      <c r="C20" s="73">
        <v>149337.09999999998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67</v>
      </c>
      <c r="C21" s="73">
        <v>66417.97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68</v>
      </c>
      <c r="C22" s="73">
        <v>58680</v>
      </c>
      <c r="D22" s="9"/>
      <c r="E22" s="9"/>
      <c r="F22" s="9"/>
      <c r="G22" s="9"/>
      <c r="H22" s="9"/>
      <c r="I22" s="9"/>
    </row>
    <row r="23" spans="1:9" x14ac:dyDescent="0.3">
      <c r="A23" s="73">
        <v>8</v>
      </c>
      <c r="B23" s="73" t="s">
        <v>69</v>
      </c>
      <c r="C23" s="73">
        <v>142206.15000000002</v>
      </c>
      <c r="D23" s="9"/>
      <c r="E23" s="9"/>
      <c r="F23" s="9"/>
      <c r="G23" s="9"/>
      <c r="H23" s="9"/>
      <c r="I23" s="9"/>
    </row>
    <row r="24" spans="1:9" x14ac:dyDescent="0.3">
      <c r="A24" s="73">
        <v>9</v>
      </c>
      <c r="B24" s="73" t="s">
        <v>70</v>
      </c>
      <c r="C24" s="73">
        <v>88054.829999999987</v>
      </c>
      <c r="D24" s="9"/>
      <c r="E24" s="9"/>
      <c r="F24" s="9"/>
      <c r="G24" s="9"/>
      <c r="H24" s="9"/>
      <c r="I24" s="9"/>
    </row>
    <row r="25" spans="1:9" x14ac:dyDescent="0.3">
      <c r="A25" s="73">
        <v>10</v>
      </c>
      <c r="B25" s="73" t="s">
        <v>71</v>
      </c>
      <c r="C25" s="73">
        <v>54820.1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2018-03-26T05:57:33Z</cp:lastPrinted>
  <dcterms:created xsi:type="dcterms:W3CDTF">2018-01-26T08:16:56Z</dcterms:created>
  <dcterms:modified xsi:type="dcterms:W3CDTF">2018-03-26T05:57:38Z</dcterms:modified>
</cp:coreProperties>
</file>