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8" i="2" l="1"/>
  <c r="C8" i="2"/>
  <c r="D8" i="2"/>
  <c r="F8" i="2"/>
  <c r="B7" i="2"/>
  <c r="C7" i="2"/>
  <c r="D7" i="2"/>
  <c r="F7" i="2"/>
  <c r="E54" i="1"/>
  <c r="F43" i="1"/>
  <c r="A34" i="1"/>
  <c r="A35" i="1" s="1"/>
</calcChain>
</file>

<file path=xl/sharedStrings.xml><?xml version="1.0" encoding="utf-8"?>
<sst xmlns="http://schemas.openxmlformats.org/spreadsheetml/2006/main" count="173" uniqueCount="116">
  <si>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</si>
  <si>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</si>
  <si>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</si>
  <si>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</si>
  <si>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</si>
  <si>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</si>
  <si>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</si>
  <si>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</si>
  <si>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</si>
  <si>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</si>
  <si>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</si>
  <si>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</si>
  <si>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</si>
  <si>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</si>
  <si>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</si>
  <si>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</si>
  <si>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</si>
  <si>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</si>
  <si>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</si>
  <si>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</si>
  <si>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</si>
  <si>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</si>
  <si>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</si>
  <si>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</si>
  <si>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</si>
  <si>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</si>
  <si>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</si>
  <si>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</si>
  <si>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</si>
  <si>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</si>
  <si>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</si>
  <si>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</si>
  <si>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</si>
  <si>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</si>
  <si>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</si>
  <si>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</si>
  <si>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</si>
  <si>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</si>
  <si>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</si>
  <si>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</si>
  <si>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</si>
  <si>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</si>
  <si>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</si>
  <si>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</si>
  <si>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</si>
  <si>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</si>
  <si>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</si>
  <si>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</si>
  <si>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</si>
  <si>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</si>
  <si>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</si>
  <si>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</si>
  <si>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</si>
  <si>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</si>
  <si>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</si>
  <si>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</si>
  <si>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</si>
  <si>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</si>
  <si>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</si>
  <si>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</si>
  <si>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</si>
  <si>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</si>
  <si>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</si>
  <si>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</si>
  <si>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</si>
  <si>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</si>
  <si>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</si>
  <si>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</si>
  <si>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</si>
  <si>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</si>
  <si>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д.112 за 2018 год</t>
  </si>
  <si>
    <t>1</t>
  </si>
  <si>
    <t>4а</t>
  </si>
  <si>
    <t>37</t>
  </si>
  <si>
    <t>76</t>
  </si>
  <si>
    <t>84</t>
  </si>
  <si>
    <t>85</t>
  </si>
  <si>
    <t>90</t>
  </si>
  <si>
    <t>106</t>
  </si>
  <si>
    <t>108</t>
  </si>
  <si>
    <t>136</t>
  </si>
  <si>
    <t>приобретение материалов и  работы по замене оконных блоков в электрощитовой</t>
  </si>
  <si>
    <t>ремонт фасада (устройство ограждения (поручни) на входные группы</t>
  </si>
  <si>
    <t>Кол-во минут отсутствия услуги</t>
  </si>
  <si>
    <t>проценты</t>
  </si>
  <si>
    <t>АО "УСТЭК"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</si>
  <si>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</si>
  <si>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</si>
  <si>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</si>
  <si>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</si>
  <si>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реестр №6 отключений ГВС за   июль 2018г.</t>
  </si>
  <si>
    <t>10.07.2018 г., 16:00-31.07.2018 г., 24:00</t>
  </si>
  <si>
    <t>реестр №9 отключений ГВС за  август 2018г.</t>
  </si>
  <si>
    <t>09.08.2018 г., 10:00-23.08.2018 г., 00:00</t>
  </si>
  <si>
    <t>01.08.2018 г., 10:00-23.08.2018 г., 00:00</t>
  </si>
  <si>
    <t>реестр №10 отключений ГВС за  август 2018г.</t>
  </si>
  <si>
    <t>23.08.2018 г., 00:00-23.08.2018 г., 11:21</t>
  </si>
  <si>
    <t>23.08.2018 г., 00:00-23.08.2018 г., 15:45; 23.08.2018 г., 15:45-29.08.2018 г., 16:40</t>
  </si>
  <si>
    <t>реестр №11 отключений ГВС за  сентябрь 2018г.</t>
  </si>
  <si>
    <t>16.09.2018 г., 09:20-18.09.2018 г., 02:30; 04.09.2018 г., 14:10-04.09.2018 г., 15:50; 04.09.2018 г., 09:00-04.09.2018 г., 09:00; 19.09.2018 г., 09:10-19.09.2018 г., 14:40</t>
  </si>
  <si>
    <t>326</t>
  </si>
  <si>
    <t>00</t>
  </si>
  <si>
    <t>518</t>
  </si>
  <si>
    <t>48</t>
  </si>
  <si>
    <t>20</t>
  </si>
  <si>
    <t>часы</t>
  </si>
  <si>
    <t>лифт</t>
  </si>
  <si>
    <t>январь</t>
  </si>
  <si>
    <t>март</t>
  </si>
  <si>
    <t>август</t>
  </si>
  <si>
    <t>реестр недопоставок за январь 2018</t>
  </si>
  <si>
    <t>реестр недопоставок за март 2018</t>
  </si>
  <si>
    <t>реестр недопоставок за август 2018</t>
  </si>
  <si>
    <t>ООО "НИКО"</t>
  </si>
  <si>
    <t>8. Сведения о перерасчетах за жилищные и комунальные услуги</t>
  </si>
  <si>
    <t>9. Сведения о должниках на 01.01.2019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</si>
</sst>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Protection="1"/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17" fontId="11" fillId="0" borderId="3" xfId="0" applyNumberFormat="1" applyFont="1" applyFill="1" applyBorder="1" applyAlignment="1">
      <alignment horizontal="center" vertical="center"/>
    </xf>
    <xf numFmtId="17" fontId="12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\common\PEO\&#1053;&#1072;&#1089;&#1090;&#1103;\&#1054;&#1058;&#1063;&#1045;&#1058;%202018\&#1055;&#1077;&#1088;&#1077;&#1088;&#1072;&#1089;&#1095;&#1077;&#1090;&#1099;%20&#1074;%20&#1086;&#1090;&#1095;&#1077;&#1090;%202018\&#1053;&#1077;&#1076;&#1086;&#1087;&#1086;&#1089;&#1090;&#1072;&#1074;&#1082;&#1080;%20-%20&#1082;&#1072;&#1095;&#1077;&#1089;&#1090;&#1074;&#1086;\01.2018%20&#1056;&#1077;&#1077;&#1089;&#1090;&#1088;%20&#1079;&#1072;%20&#1103;&#1085;&#1074;&#1072;&#1088;&#1100;%202018%20&#1075;%20&#1052;&#1050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">
          <cell r="E35" t="str">
            <v>ВСЕ</v>
          </cell>
          <cell r="F35" t="str">
            <v>ТЭ для целей ГВС</v>
          </cell>
          <cell r="G35" t="str">
            <v>Отчет ОДПУ ГВС</v>
          </cell>
          <cell r="I35" t="str">
            <v>весь период</v>
          </cell>
        </row>
        <row r="134">
          <cell r="E134" t="str">
            <v>ВСЕ</v>
          </cell>
          <cell r="F134" t="str">
            <v>ТЭ для целей ГВС</v>
          </cell>
          <cell r="G134" t="str">
            <v>Отчет ОДПУ ГВС</v>
          </cell>
          <cell r="I134" t="str">
            <v>весь период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showRuler="0" zoomScaleNormal="100" workbookViewId="0">
      <selection activeCell="C63" sqref="C63:C67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39" t="s">
        <v>69</v>
      </c>
      <c r="B1" s="39"/>
      <c r="C1" s="39"/>
      <c r="D1" s="39"/>
      <c r="E1" s="39"/>
      <c r="F1" s="39"/>
    </row>
    <row r="2" spans="1:7" ht="23.4" x14ac:dyDescent="0.3">
      <c r="A2" s="40" t="s">
        <v>70</v>
      </c>
      <c r="B2" s="41"/>
      <c r="C2" s="41"/>
      <c r="D2" s="41"/>
      <c r="E2" s="41"/>
      <c r="F2" s="41"/>
    </row>
    <row r="6" spans="1:7" ht="18" x14ac:dyDescent="0.35">
      <c r="B6" s="2" t="s">
        <v>0</v>
      </c>
      <c r="C6" s="36">
        <v>1980</v>
      </c>
    </row>
    <row r="7" spans="1:7" ht="18" x14ac:dyDescent="0.35">
      <c r="B7" s="2" t="s">
        <v>1</v>
      </c>
      <c r="C7" s="36">
        <v>7788.1</v>
      </c>
    </row>
    <row r="9" spans="1:7" ht="45" customHeight="1" x14ac:dyDescent="0.3">
      <c r="A9" s="38" t="s">
        <v>2</v>
      </c>
      <c r="B9" s="38"/>
      <c r="C9" s="38"/>
      <c r="D9" s="38"/>
      <c r="E9" s="38"/>
      <c r="F9" s="38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34">
        <v>1</v>
      </c>
      <c r="B14" s="9" t="s">
        <v>9</v>
      </c>
      <c r="C14" s="58">
        <v>190305</v>
      </c>
      <c r="D14" s="58">
        <v>752206</v>
      </c>
      <c r="E14" s="58">
        <v>749607</v>
      </c>
      <c r="F14" s="58">
        <v>192903</v>
      </c>
    </row>
    <row r="15" spans="1:7" x14ac:dyDescent="0.3">
      <c r="A15" s="34">
        <v>2</v>
      </c>
      <c r="B15" s="30" t="s">
        <v>10</v>
      </c>
      <c r="C15" s="58">
        <v>61921</v>
      </c>
      <c r="D15" s="58">
        <v>267892</v>
      </c>
      <c r="E15" s="58">
        <v>263366</v>
      </c>
      <c r="F15" s="58">
        <v>66446</v>
      </c>
      <c r="G15" s="11"/>
    </row>
    <row r="16" spans="1:7" x14ac:dyDescent="0.3">
      <c r="A16" s="34">
        <v>3</v>
      </c>
      <c r="B16" s="30" t="s">
        <v>11</v>
      </c>
      <c r="C16" s="58">
        <v>149024</v>
      </c>
      <c r="D16" s="58">
        <v>588627</v>
      </c>
      <c r="E16" s="58">
        <v>587775</v>
      </c>
      <c r="F16" s="58">
        <v>149877</v>
      </c>
      <c r="G16" s="11"/>
    </row>
    <row r="17" spans="1:7" x14ac:dyDescent="0.3">
      <c r="A17" s="34">
        <v>4</v>
      </c>
      <c r="B17" s="30" t="s">
        <v>12</v>
      </c>
      <c r="C17" s="58">
        <v>37963</v>
      </c>
      <c r="D17" s="58">
        <v>168223</v>
      </c>
      <c r="E17" s="58">
        <v>160356</v>
      </c>
      <c r="F17" s="58">
        <v>45830</v>
      </c>
      <c r="G17" s="11"/>
    </row>
    <row r="18" spans="1:7" x14ac:dyDescent="0.3">
      <c r="A18" s="34">
        <v>5</v>
      </c>
      <c r="B18" s="30" t="s">
        <v>13</v>
      </c>
      <c r="C18" s="58">
        <v>62083</v>
      </c>
      <c r="D18" s="58">
        <v>213706</v>
      </c>
      <c r="E18" s="58">
        <v>218979</v>
      </c>
      <c r="F18" s="58">
        <v>56810</v>
      </c>
      <c r="G18" s="11"/>
    </row>
    <row r="19" spans="1:7" x14ac:dyDescent="0.3">
      <c r="A19" s="34">
        <v>6</v>
      </c>
      <c r="B19" s="30" t="s">
        <v>14</v>
      </c>
      <c r="C19" s="58">
        <v>48610</v>
      </c>
      <c r="D19" s="58">
        <v>225836</v>
      </c>
      <c r="E19" s="58">
        <v>222034</v>
      </c>
      <c r="F19" s="58">
        <v>52412</v>
      </c>
      <c r="G19" s="11"/>
    </row>
    <row r="20" spans="1:7" ht="28.8" x14ac:dyDescent="0.3">
      <c r="A20" s="34">
        <v>7</v>
      </c>
      <c r="B20" s="30" t="s">
        <v>15</v>
      </c>
      <c r="C20" s="58">
        <v>116716</v>
      </c>
      <c r="D20" s="58">
        <v>461664</v>
      </c>
      <c r="E20" s="58">
        <v>461077</v>
      </c>
      <c r="F20" s="58">
        <v>117303</v>
      </c>
      <c r="G20" s="11"/>
    </row>
    <row r="21" spans="1:7" x14ac:dyDescent="0.3">
      <c r="A21" s="34">
        <v>8</v>
      </c>
      <c r="B21" s="30" t="s">
        <v>16</v>
      </c>
      <c r="C21" s="58">
        <v>29388</v>
      </c>
      <c r="D21" s="58">
        <v>130061</v>
      </c>
      <c r="E21" s="58">
        <v>131855</v>
      </c>
      <c r="F21" s="58">
        <v>27594</v>
      </c>
      <c r="G21" s="11"/>
    </row>
    <row r="22" spans="1:7" s="14" customFormat="1" ht="28.8" x14ac:dyDescent="0.3">
      <c r="A22" s="12" t="s">
        <v>17</v>
      </c>
      <c r="B22" s="13" t="s">
        <v>18</v>
      </c>
      <c r="C22" s="6"/>
      <c r="D22" s="6"/>
      <c r="E22" s="6"/>
      <c r="F22" s="6"/>
      <c r="G22" s="11"/>
    </row>
    <row r="23" spans="1:7" x14ac:dyDescent="0.3">
      <c r="A23" s="34" t="s">
        <v>19</v>
      </c>
      <c r="B23" s="30" t="s">
        <v>20</v>
      </c>
      <c r="C23" s="58">
        <v>2901</v>
      </c>
      <c r="D23" s="58">
        <v>19314</v>
      </c>
      <c r="E23" s="58">
        <v>18506</v>
      </c>
      <c r="F23" s="58">
        <v>3710</v>
      </c>
    </row>
    <row r="24" spans="1:7" ht="15" customHeight="1" x14ac:dyDescent="0.3">
      <c r="A24" s="34" t="s">
        <v>21</v>
      </c>
      <c r="B24" s="15" t="s">
        <v>22</v>
      </c>
      <c r="C24" s="58">
        <v>14094</v>
      </c>
      <c r="D24" s="58">
        <v>89719</v>
      </c>
      <c r="E24" s="58">
        <v>86633</v>
      </c>
      <c r="F24" s="58">
        <v>17180</v>
      </c>
    </row>
    <row r="25" spans="1:7" x14ac:dyDescent="0.3">
      <c r="A25" s="11"/>
      <c r="B25" s="11"/>
      <c r="C25" s="11"/>
      <c r="D25" s="11"/>
      <c r="E25" s="11"/>
      <c r="F25" s="11"/>
    </row>
    <row r="26" spans="1:7" ht="21" customHeight="1" x14ac:dyDescent="0.3">
      <c r="A26" s="11"/>
      <c r="B26" s="11"/>
      <c r="C26" s="11"/>
      <c r="D26" s="11"/>
      <c r="E26" s="11"/>
      <c r="F26" s="11"/>
    </row>
    <row r="27" spans="1:7" ht="46.5" customHeight="1" x14ac:dyDescent="0.3">
      <c r="A27" s="38" t="s">
        <v>23</v>
      </c>
      <c r="B27" s="38"/>
      <c r="C27" s="38"/>
      <c r="D27" s="38"/>
      <c r="E27" s="38"/>
      <c r="F27" s="38"/>
    </row>
    <row r="28" spans="1:7" x14ac:dyDescent="0.3">
      <c r="A28" s="11"/>
      <c r="B28" s="11"/>
      <c r="C28" s="11"/>
      <c r="D28" s="11"/>
      <c r="E28" s="11"/>
      <c r="F28" s="11"/>
    </row>
    <row r="29" spans="1:7" x14ac:dyDescent="0.3">
      <c r="A29" s="11"/>
      <c r="B29" s="11"/>
      <c r="C29" s="11"/>
      <c r="D29" s="11"/>
      <c r="E29" s="11"/>
      <c r="F29" s="11"/>
    </row>
    <row r="30" spans="1:7" ht="67.5" customHeight="1" x14ac:dyDescent="0.3">
      <c r="A30" s="42" t="s">
        <v>3</v>
      </c>
      <c r="B30" s="42" t="s">
        <v>4</v>
      </c>
      <c r="C30" s="42" t="s">
        <v>63</v>
      </c>
      <c r="D30" s="42" t="s">
        <v>5</v>
      </c>
      <c r="E30" s="42" t="s">
        <v>6</v>
      </c>
      <c r="F30" s="42" t="s">
        <v>64</v>
      </c>
    </row>
    <row r="31" spans="1:7" x14ac:dyDescent="0.3">
      <c r="A31" s="42">
        <v>1</v>
      </c>
      <c r="B31" s="42">
        <v>2</v>
      </c>
      <c r="C31" s="42">
        <v>3</v>
      </c>
      <c r="D31" s="42">
        <v>4</v>
      </c>
      <c r="E31" s="42">
        <v>5</v>
      </c>
      <c r="F31" s="42">
        <v>6</v>
      </c>
    </row>
    <row r="32" spans="1:7" x14ac:dyDescent="0.3">
      <c r="A32" s="42" t="s">
        <v>7</v>
      </c>
      <c r="B32" s="30" t="s">
        <v>24</v>
      </c>
      <c r="C32" s="10"/>
      <c r="D32" s="10"/>
      <c r="E32" s="10"/>
      <c r="F32" s="10"/>
    </row>
    <row r="33" spans="1:6" x14ac:dyDescent="0.3">
      <c r="A33" s="34">
        <v>1</v>
      </c>
      <c r="B33" s="30" t="s">
        <v>25</v>
      </c>
      <c r="C33" s="58">
        <v>4389</v>
      </c>
      <c r="D33" s="58">
        <v>-52</v>
      </c>
      <c r="E33" s="58">
        <v>1481</v>
      </c>
      <c r="F33" s="58">
        <v>2856</v>
      </c>
    </row>
    <row r="34" spans="1:6" x14ac:dyDescent="0.3">
      <c r="A34" s="42">
        <f>A33+1</f>
        <v>2</v>
      </c>
      <c r="B34" s="30" t="s">
        <v>26</v>
      </c>
      <c r="C34" s="58">
        <v>26878</v>
      </c>
      <c r="D34" s="58">
        <v>103</v>
      </c>
      <c r="E34" s="58">
        <v>10467</v>
      </c>
      <c r="F34" s="58">
        <v>16514</v>
      </c>
    </row>
    <row r="35" spans="1:6" x14ac:dyDescent="0.3">
      <c r="A35" s="42">
        <f>A34+1</f>
        <v>3</v>
      </c>
      <c r="B35" s="30" t="s">
        <v>27</v>
      </c>
      <c r="C35" s="58">
        <v>777348</v>
      </c>
      <c r="D35" s="58">
        <v>1614502</v>
      </c>
      <c r="E35" s="58">
        <v>2017591</v>
      </c>
      <c r="F35" s="58">
        <v>374259</v>
      </c>
    </row>
    <row r="36" spans="1:6" x14ac:dyDescent="0.3">
      <c r="A36" s="11"/>
      <c r="B36" s="11"/>
      <c r="C36" s="43"/>
      <c r="D36" s="43"/>
      <c r="E36" s="43"/>
      <c r="F36" s="43"/>
    </row>
    <row r="37" spans="1:6" x14ac:dyDescent="0.3">
      <c r="A37" s="44"/>
      <c r="B37" s="44"/>
      <c r="C37" s="45"/>
      <c r="D37" s="45"/>
      <c r="E37" s="46"/>
      <c r="F37" s="45"/>
    </row>
    <row r="38" spans="1:6" x14ac:dyDescent="0.3">
      <c r="A38" s="44"/>
      <c r="B38" s="44"/>
      <c r="C38" s="45"/>
      <c r="D38" s="45"/>
      <c r="E38" s="46"/>
      <c r="F38" s="45"/>
    </row>
    <row r="39" spans="1:6" x14ac:dyDescent="0.3">
      <c r="A39" s="44"/>
      <c r="B39" s="44"/>
      <c r="C39" s="45"/>
      <c r="D39" s="45"/>
      <c r="E39" s="46"/>
      <c r="F39" s="45"/>
    </row>
    <row r="40" spans="1:6" ht="18.75" customHeight="1" x14ac:dyDescent="0.3">
      <c r="A40" s="38" t="s">
        <v>28</v>
      </c>
      <c r="B40" s="38"/>
      <c r="C40" s="38"/>
      <c r="D40" s="38"/>
      <c r="E40" s="38"/>
      <c r="F40" s="38"/>
    </row>
    <row r="41" spans="1:6" ht="28.8" customHeight="1" x14ac:dyDescent="0.3">
      <c r="A41" s="42" t="s">
        <v>29</v>
      </c>
      <c r="B41" s="42" t="s">
        <v>30</v>
      </c>
      <c r="C41" s="42" t="s">
        <v>33</v>
      </c>
      <c r="D41" s="42" t="s">
        <v>31</v>
      </c>
      <c r="E41" s="42" t="s">
        <v>32</v>
      </c>
      <c r="F41" s="42" t="s">
        <v>65</v>
      </c>
    </row>
    <row r="42" spans="1:6" x14ac:dyDescent="0.3">
      <c r="A42" s="42">
        <v>1</v>
      </c>
      <c r="B42" s="42">
        <v>2</v>
      </c>
      <c r="C42" s="42">
        <v>3</v>
      </c>
      <c r="D42" s="42">
        <v>4</v>
      </c>
      <c r="E42" s="42">
        <v>5</v>
      </c>
      <c r="F42" s="42">
        <v>6</v>
      </c>
    </row>
    <row r="43" spans="1:6" ht="15" customHeight="1" x14ac:dyDescent="0.3">
      <c r="A43" s="47">
        <v>1</v>
      </c>
      <c r="B43" s="17" t="s">
        <v>12</v>
      </c>
      <c r="C43" s="47">
        <v>-1151</v>
      </c>
      <c r="D43" s="58">
        <v>161338</v>
      </c>
      <c r="E43" s="48">
        <v>37038</v>
      </c>
      <c r="F43" s="48">
        <f>C43+D43-E43</f>
        <v>123149</v>
      </c>
    </row>
    <row r="44" spans="1:6" x14ac:dyDescent="0.3">
      <c r="A44" s="33">
        <v>2</v>
      </c>
      <c r="B44" s="19" t="s">
        <v>34</v>
      </c>
      <c r="C44" s="33">
        <v>0</v>
      </c>
      <c r="D44" s="33">
        <v>0</v>
      </c>
      <c r="E44" s="33">
        <v>0</v>
      </c>
      <c r="F44" s="49">
        <v>0</v>
      </c>
    </row>
    <row r="45" spans="1:6" x14ac:dyDescent="0.3">
      <c r="A45" s="50"/>
      <c r="B45" s="35"/>
      <c r="C45" s="50"/>
      <c r="D45" s="50"/>
      <c r="E45" s="50"/>
      <c r="F45" s="51"/>
    </row>
    <row r="46" spans="1:6" x14ac:dyDescent="0.3">
      <c r="A46" s="50"/>
      <c r="B46" s="35"/>
      <c r="C46" s="50"/>
      <c r="D46" s="50"/>
      <c r="E46" s="50"/>
      <c r="F46" s="51"/>
    </row>
    <row r="47" spans="1:6" x14ac:dyDescent="0.3">
      <c r="A47" s="50"/>
      <c r="B47" s="35"/>
      <c r="C47" s="50"/>
      <c r="D47" s="50"/>
      <c r="E47" s="50"/>
      <c r="F47" s="51"/>
    </row>
    <row r="48" spans="1:6" x14ac:dyDescent="0.3">
      <c r="A48" s="11"/>
      <c r="B48" s="11"/>
      <c r="C48" s="11"/>
      <c r="D48" s="11"/>
      <c r="E48" s="11"/>
      <c r="F48" s="11"/>
    </row>
    <row r="49" spans="1:6" x14ac:dyDescent="0.3">
      <c r="A49" s="38" t="s">
        <v>35</v>
      </c>
      <c r="B49" s="52"/>
      <c r="C49" s="52"/>
      <c r="D49" s="52"/>
      <c r="E49" s="52"/>
      <c r="F49" s="52"/>
    </row>
    <row r="50" spans="1:6" x14ac:dyDescent="0.3">
      <c r="A50" s="42" t="s">
        <v>29</v>
      </c>
      <c r="B50" s="53" t="s">
        <v>30</v>
      </c>
      <c r="C50" s="54" t="s">
        <v>36</v>
      </c>
      <c r="D50" s="54" t="s">
        <v>37</v>
      </c>
      <c r="E50" s="55" t="s">
        <v>38</v>
      </c>
      <c r="F50" s="20"/>
    </row>
    <row r="51" spans="1:6" x14ac:dyDescent="0.3">
      <c r="A51" s="47">
        <v>1</v>
      </c>
      <c r="B51" s="63">
        <v>2</v>
      </c>
      <c r="C51" s="33">
        <v>3</v>
      </c>
      <c r="D51" s="54">
        <v>4</v>
      </c>
      <c r="E51" s="55">
        <v>5</v>
      </c>
      <c r="F51" s="20"/>
    </row>
    <row r="52" spans="1:6" ht="28.8" x14ac:dyDescent="0.3">
      <c r="A52" s="54">
        <v>1</v>
      </c>
      <c r="B52" s="64" t="s">
        <v>81</v>
      </c>
      <c r="C52" s="32"/>
      <c r="D52" s="54"/>
      <c r="E52" s="55">
        <v>10490</v>
      </c>
      <c r="F52" s="20"/>
    </row>
    <row r="53" spans="1:6" ht="28.8" x14ac:dyDescent="0.3">
      <c r="A53" s="54"/>
      <c r="B53" s="64" t="s">
        <v>82</v>
      </c>
      <c r="C53" s="60"/>
      <c r="D53" s="61"/>
      <c r="E53" s="62">
        <v>26548</v>
      </c>
      <c r="F53" s="20"/>
    </row>
    <row r="54" spans="1:6" ht="21" x14ac:dyDescent="0.4">
      <c r="A54" s="21"/>
      <c r="B54" s="22" t="s">
        <v>39</v>
      </c>
      <c r="C54" s="23"/>
      <c r="D54" s="24"/>
      <c r="E54" s="25">
        <f>SUM(E52:E53)</f>
        <v>37038</v>
      </c>
      <c r="F54" s="26"/>
    </row>
    <row r="55" spans="1:6" ht="21" x14ac:dyDescent="0.4">
      <c r="A55" s="27"/>
      <c r="B55" s="28"/>
      <c r="C55" s="56"/>
      <c r="D55" s="56"/>
      <c r="E55" s="29"/>
      <c r="F55" s="11"/>
    </row>
    <row r="56" spans="1:6" ht="21" x14ac:dyDescent="0.4">
      <c r="A56" s="27"/>
      <c r="B56" s="28"/>
      <c r="C56" s="56"/>
      <c r="D56" s="56"/>
      <c r="E56" s="29"/>
      <c r="F56" s="11"/>
    </row>
    <row r="57" spans="1:6" ht="21" x14ac:dyDescent="0.4">
      <c r="A57" s="27"/>
      <c r="B57" s="28"/>
      <c r="C57" s="56"/>
      <c r="D57" s="56"/>
      <c r="E57" s="29"/>
      <c r="F57" s="11"/>
    </row>
    <row r="58" spans="1:6" ht="21" x14ac:dyDescent="0.4">
      <c r="A58" s="27"/>
      <c r="B58" s="28"/>
      <c r="C58" s="56"/>
      <c r="D58" s="56"/>
      <c r="E58" s="29"/>
      <c r="F58" s="11"/>
    </row>
    <row r="59" spans="1:6" ht="18" x14ac:dyDescent="0.3">
      <c r="A59" s="38" t="s">
        <v>66</v>
      </c>
      <c r="B59" s="38"/>
      <c r="C59" s="38"/>
      <c r="D59" s="38"/>
      <c r="E59" s="38"/>
      <c r="F59" s="38"/>
    </row>
    <row r="60" spans="1:6" x14ac:dyDescent="0.3">
      <c r="A60" s="11"/>
      <c r="B60" s="11"/>
      <c r="C60" s="11"/>
      <c r="D60" s="11"/>
      <c r="E60" s="11"/>
      <c r="F60" s="11"/>
    </row>
    <row r="61" spans="1:6" ht="28.8" x14ac:dyDescent="0.3">
      <c r="A61" s="42" t="s">
        <v>3</v>
      </c>
      <c r="B61" s="42" t="s">
        <v>40</v>
      </c>
      <c r="C61" s="42" t="s">
        <v>41</v>
      </c>
      <c r="D61" s="11"/>
      <c r="E61" s="11"/>
      <c r="F61" s="11"/>
    </row>
    <row r="62" spans="1:6" x14ac:dyDescent="0.3">
      <c r="A62" s="42">
        <v>1</v>
      </c>
      <c r="B62" s="42">
        <v>2</v>
      </c>
      <c r="C62" s="42">
        <v>3</v>
      </c>
      <c r="D62" s="11"/>
      <c r="E62" s="11"/>
      <c r="F62" s="11"/>
    </row>
    <row r="63" spans="1:6" ht="28.8" x14ac:dyDescent="0.3">
      <c r="A63" s="42">
        <v>1</v>
      </c>
      <c r="B63" s="30" t="s">
        <v>42</v>
      </c>
      <c r="C63" s="42">
        <v>174</v>
      </c>
      <c r="D63" s="11"/>
      <c r="E63" s="11"/>
      <c r="F63" s="11"/>
    </row>
    <row r="64" spans="1:6" x14ac:dyDescent="0.3">
      <c r="A64" s="42" t="s">
        <v>43</v>
      </c>
      <c r="B64" s="30" t="s">
        <v>44</v>
      </c>
      <c r="C64" s="42">
        <v>11</v>
      </c>
      <c r="D64" s="11"/>
      <c r="E64" s="11"/>
      <c r="F64" s="11"/>
    </row>
    <row r="65" spans="1:6" x14ac:dyDescent="0.3">
      <c r="A65" s="42" t="s">
        <v>45</v>
      </c>
      <c r="B65" s="30" t="s">
        <v>46</v>
      </c>
      <c r="C65" s="42">
        <v>143</v>
      </c>
      <c r="D65" s="11"/>
      <c r="E65" s="11"/>
      <c r="F65" s="11"/>
    </row>
    <row r="66" spans="1:6" x14ac:dyDescent="0.3">
      <c r="A66" s="42">
        <v>2</v>
      </c>
      <c r="B66" s="30" t="s">
        <v>47</v>
      </c>
      <c r="C66" s="42">
        <v>20</v>
      </c>
      <c r="D66" s="11"/>
      <c r="E66" s="11"/>
      <c r="F66" s="11"/>
    </row>
    <row r="67" spans="1:6" x14ac:dyDescent="0.3">
      <c r="A67" s="42">
        <v>3</v>
      </c>
      <c r="B67" s="9" t="s">
        <v>48</v>
      </c>
      <c r="C67" s="42">
        <v>0</v>
      </c>
      <c r="D67" s="11"/>
      <c r="E67" s="11"/>
      <c r="F67" s="11"/>
    </row>
    <row r="68" spans="1:6" x14ac:dyDescent="0.3">
      <c r="A68" s="57"/>
      <c r="B68" s="31"/>
      <c r="C68" s="57"/>
      <c r="D68" s="11"/>
      <c r="E68" s="11"/>
      <c r="F68" s="11"/>
    </row>
    <row r="69" spans="1:6" x14ac:dyDescent="0.3">
      <c r="A69" s="57"/>
      <c r="B69" s="31"/>
      <c r="C69" s="57"/>
      <c r="D69" s="11"/>
      <c r="E69" s="11"/>
      <c r="F69" s="11"/>
    </row>
    <row r="70" spans="1:6" x14ac:dyDescent="0.3">
      <c r="A70" s="11"/>
      <c r="B70" s="11"/>
      <c r="C70" s="11"/>
      <c r="D70" s="11"/>
      <c r="E70" s="11"/>
      <c r="F70" s="11"/>
    </row>
    <row r="71" spans="1:6" ht="18" x14ac:dyDescent="0.3">
      <c r="A71" s="38" t="s">
        <v>67</v>
      </c>
      <c r="B71" s="38"/>
      <c r="C71" s="38"/>
      <c r="D71" s="38"/>
      <c r="E71" s="38"/>
      <c r="F71" s="38"/>
    </row>
    <row r="72" spans="1:6" x14ac:dyDescent="0.3">
      <c r="A72" s="11"/>
      <c r="B72" s="11"/>
      <c r="C72" s="11"/>
      <c r="D72" s="11"/>
      <c r="E72" s="11"/>
      <c r="F72" s="11"/>
    </row>
    <row r="73" spans="1:6" ht="43.2" x14ac:dyDescent="0.3">
      <c r="A73" s="42" t="s">
        <v>29</v>
      </c>
      <c r="B73" s="42" t="s">
        <v>49</v>
      </c>
      <c r="C73" s="42" t="s">
        <v>50</v>
      </c>
      <c r="D73" s="42" t="s">
        <v>51</v>
      </c>
      <c r="E73" s="11"/>
      <c r="F73" s="11"/>
    </row>
    <row r="74" spans="1:6" x14ac:dyDescent="0.3">
      <c r="A74" s="42">
        <v>1</v>
      </c>
      <c r="B74" s="42">
        <v>2</v>
      </c>
      <c r="C74" s="42">
        <v>3</v>
      </c>
      <c r="D74" s="42">
        <v>4</v>
      </c>
      <c r="E74" s="11"/>
      <c r="F74" s="11"/>
    </row>
    <row r="75" spans="1:6" x14ac:dyDescent="0.3">
      <c r="A75" s="57"/>
      <c r="B75" s="57"/>
      <c r="C75" s="57"/>
      <c r="D75" s="57"/>
      <c r="E75" s="11"/>
      <c r="F75" s="11"/>
    </row>
    <row r="76" spans="1:6" x14ac:dyDescent="0.3">
      <c r="A76" s="57"/>
      <c r="B76" s="57"/>
      <c r="C76" s="57"/>
      <c r="D76" s="57"/>
      <c r="E76" s="11"/>
      <c r="F76" s="11"/>
    </row>
    <row r="77" spans="1:6" x14ac:dyDescent="0.3">
      <c r="A77" s="11"/>
      <c r="B77" s="11"/>
      <c r="C77" s="11"/>
      <c r="D77" s="11"/>
      <c r="E77" s="11"/>
      <c r="F77" s="11"/>
    </row>
    <row r="78" spans="1:6" ht="18" x14ac:dyDescent="0.3">
      <c r="A78" s="37" t="s">
        <v>68</v>
      </c>
      <c r="B78" s="38"/>
      <c r="C78" s="38"/>
      <c r="D78" s="38"/>
      <c r="E78" s="38"/>
      <c r="F78" s="38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16">
        <v>1</v>
      </c>
      <c r="B81" s="16">
        <v>2</v>
      </c>
      <c r="C81" s="16">
        <v>3</v>
      </c>
      <c r="D81" s="16">
        <v>4</v>
      </c>
      <c r="E81" s="16">
        <v>5</v>
      </c>
    </row>
    <row r="82" spans="1:5" x14ac:dyDescent="0.3">
      <c r="A82" s="18">
        <v>1</v>
      </c>
      <c r="B82" s="32"/>
      <c r="C82" s="33"/>
      <c r="D82" s="18"/>
      <c r="E8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9" workbookViewId="0">
      <selection activeCell="A24" sqref="A24"/>
    </sheetView>
  </sheetViews>
  <sheetFormatPr defaultRowHeight="14.4" x14ac:dyDescent="0.3"/>
  <cols>
    <col min="1" max="1" width="7.21875" style="65" customWidth="1"/>
    <col min="2" max="2" width="12.5546875" style="65" customWidth="1"/>
    <col min="3" max="3" width="16.109375" style="65" customWidth="1"/>
    <col min="4" max="4" width="16.33203125" style="65" customWidth="1"/>
    <col min="5" max="5" width="15.5546875" style="65" customWidth="1"/>
    <col min="6" max="6" width="14.88671875" style="65" customWidth="1"/>
    <col min="7" max="7" width="12.44140625" style="65" customWidth="1"/>
    <col min="8" max="8" width="9" style="65" customWidth="1"/>
    <col min="9" max="9" width="9.33203125" style="65" customWidth="1"/>
    <col min="10" max="10" width="14.21875" style="65" customWidth="1"/>
    <col min="11" max="16384" width="8.88671875" style="65"/>
  </cols>
  <sheetData>
    <row r="1" spans="1:1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71" customFormat="1" ht="18" x14ac:dyDescent="0.35">
      <c r="A3" s="38" t="s">
        <v>114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3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70.2" customHeight="1" x14ac:dyDescent="0.3">
      <c r="A5" s="42" t="s">
        <v>52</v>
      </c>
      <c r="B5" s="42" t="s">
        <v>53</v>
      </c>
      <c r="C5" s="42" t="s">
        <v>54</v>
      </c>
      <c r="D5" s="42" t="s">
        <v>55</v>
      </c>
      <c r="E5" s="42" t="s">
        <v>56</v>
      </c>
      <c r="F5" s="42" t="s">
        <v>57</v>
      </c>
      <c r="G5" s="42" t="s">
        <v>83</v>
      </c>
      <c r="H5" s="42" t="s">
        <v>58</v>
      </c>
      <c r="I5" s="42" t="s">
        <v>59</v>
      </c>
      <c r="J5" s="42" t="s">
        <v>60</v>
      </c>
    </row>
    <row r="6" spans="1:10" x14ac:dyDescent="0.3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</row>
    <row r="7" spans="1:10" x14ac:dyDescent="0.3">
      <c r="A7" s="54">
        <v>1</v>
      </c>
      <c r="B7" s="66" t="str">
        <f>[1]Лист1!E35</f>
        <v>ВСЕ</v>
      </c>
      <c r="C7" s="54" t="str">
        <f>[1]Лист1!F35</f>
        <v>ТЭ для целей ГВС</v>
      </c>
      <c r="D7" s="54" t="str">
        <f>[1]Лист1!G35</f>
        <v>Отчет ОДПУ ГВС</v>
      </c>
      <c r="E7" s="72">
        <v>43221</v>
      </c>
      <c r="F7" s="67" t="str">
        <f>[1]Лист1!I35</f>
        <v>весь период</v>
      </c>
      <c r="G7" s="67"/>
      <c r="H7" s="54" t="s">
        <v>84</v>
      </c>
      <c r="I7" s="74">
        <v>7.8823529411764905</v>
      </c>
      <c r="J7" s="54" t="s">
        <v>85</v>
      </c>
    </row>
    <row r="8" spans="1:10" x14ac:dyDescent="0.3">
      <c r="A8" s="54">
        <v>2</v>
      </c>
      <c r="B8" s="66" t="str">
        <f>[1]Лист1!E134</f>
        <v>ВСЕ</v>
      </c>
      <c r="C8" s="54" t="str">
        <f>[1]Лист1!F134</f>
        <v>ТЭ для целей ГВС</v>
      </c>
      <c r="D8" s="54" t="str">
        <f>[1]Лист1!G134</f>
        <v>Отчет ОДПУ ГВС</v>
      </c>
      <c r="E8" s="73">
        <v>43435</v>
      </c>
      <c r="F8" s="67" t="str">
        <f>[1]Лист1!I134</f>
        <v>весь период</v>
      </c>
      <c r="G8" s="67"/>
      <c r="H8" s="54" t="s">
        <v>84</v>
      </c>
      <c r="I8" s="54">
        <v>2.5</v>
      </c>
      <c r="J8" s="54" t="s">
        <v>85</v>
      </c>
    </row>
    <row r="9" spans="1:10" ht="42" customHeight="1" x14ac:dyDescent="0.3">
      <c r="A9" s="54">
        <v>3</v>
      </c>
      <c r="B9" s="66" t="s">
        <v>86</v>
      </c>
      <c r="C9" s="54" t="s">
        <v>87</v>
      </c>
      <c r="D9" s="54" t="s">
        <v>88</v>
      </c>
      <c r="E9" s="54" t="s">
        <v>89</v>
      </c>
      <c r="F9" s="67">
        <v>53</v>
      </c>
      <c r="G9" s="67">
        <v>10</v>
      </c>
      <c r="H9" s="54" t="s">
        <v>105</v>
      </c>
      <c r="I9" s="54">
        <v>100</v>
      </c>
      <c r="J9" s="54" t="s">
        <v>85</v>
      </c>
    </row>
    <row r="10" spans="1:10" ht="42.6" customHeight="1" x14ac:dyDescent="0.3">
      <c r="A10" s="68">
        <v>4</v>
      </c>
      <c r="B10" s="54" t="s">
        <v>86</v>
      </c>
      <c r="C10" s="54" t="s">
        <v>87</v>
      </c>
      <c r="D10" s="54" t="s">
        <v>90</v>
      </c>
      <c r="E10" s="54" t="s">
        <v>91</v>
      </c>
      <c r="F10" s="54">
        <v>512</v>
      </c>
      <c r="G10" s="54">
        <v>0</v>
      </c>
      <c r="H10" s="54" t="s">
        <v>105</v>
      </c>
      <c r="I10" s="54">
        <v>100</v>
      </c>
      <c r="J10" s="54" t="s">
        <v>85</v>
      </c>
    </row>
    <row r="11" spans="1:10" ht="40.200000000000003" customHeight="1" x14ac:dyDescent="0.3">
      <c r="A11" s="68">
        <v>5</v>
      </c>
      <c r="B11" s="54" t="s">
        <v>86</v>
      </c>
      <c r="C11" s="54" t="s">
        <v>87</v>
      </c>
      <c r="D11" s="54" t="s">
        <v>92</v>
      </c>
      <c r="E11" s="54" t="s">
        <v>93</v>
      </c>
      <c r="F11" s="54" t="s">
        <v>100</v>
      </c>
      <c r="G11" s="54" t="s">
        <v>101</v>
      </c>
      <c r="H11" s="54" t="s">
        <v>105</v>
      </c>
      <c r="I11" s="54">
        <v>100</v>
      </c>
      <c r="J11" s="54" t="s">
        <v>85</v>
      </c>
    </row>
    <row r="12" spans="1:10" ht="39.6" customHeight="1" x14ac:dyDescent="0.3">
      <c r="A12" s="68">
        <v>6</v>
      </c>
      <c r="B12" s="54" t="s">
        <v>86</v>
      </c>
      <c r="C12" s="54" t="s">
        <v>87</v>
      </c>
      <c r="D12" s="54" t="s">
        <v>92</v>
      </c>
      <c r="E12" s="54" t="s">
        <v>94</v>
      </c>
      <c r="F12" s="54" t="s">
        <v>102</v>
      </c>
      <c r="G12" s="54" t="s">
        <v>101</v>
      </c>
      <c r="H12" s="54" t="s">
        <v>105</v>
      </c>
      <c r="I12" s="54">
        <v>100</v>
      </c>
      <c r="J12" s="54" t="s">
        <v>85</v>
      </c>
    </row>
    <row r="13" spans="1:10" ht="42" customHeight="1" x14ac:dyDescent="0.3">
      <c r="A13" s="68">
        <v>7</v>
      </c>
      <c r="B13" s="54" t="s">
        <v>86</v>
      </c>
      <c r="C13" s="54" t="s">
        <v>87</v>
      </c>
      <c r="D13" s="54" t="s">
        <v>95</v>
      </c>
      <c r="E13" s="54" t="s">
        <v>96</v>
      </c>
      <c r="F13" s="54" t="s">
        <v>87</v>
      </c>
      <c r="G13" s="54">
        <v>11</v>
      </c>
      <c r="H13" s="54" t="s">
        <v>105</v>
      </c>
      <c r="I13" s="54">
        <v>100</v>
      </c>
      <c r="J13" s="54" t="s">
        <v>85</v>
      </c>
    </row>
    <row r="14" spans="1:10" ht="83.4" customHeight="1" x14ac:dyDescent="0.3">
      <c r="A14" s="68">
        <v>8</v>
      </c>
      <c r="B14" s="54" t="s">
        <v>86</v>
      </c>
      <c r="C14" s="54" t="s">
        <v>87</v>
      </c>
      <c r="D14" s="54" t="s">
        <v>95</v>
      </c>
      <c r="E14" s="54" t="s">
        <v>97</v>
      </c>
      <c r="F14" s="54" t="s">
        <v>87</v>
      </c>
      <c r="G14" s="54">
        <v>160</v>
      </c>
      <c r="H14" s="54" t="s">
        <v>105</v>
      </c>
      <c r="I14" s="54">
        <v>100</v>
      </c>
      <c r="J14" s="54" t="s">
        <v>85</v>
      </c>
    </row>
    <row r="15" spans="1:10" ht="126" customHeight="1" x14ac:dyDescent="0.3">
      <c r="A15" s="68">
        <v>9</v>
      </c>
      <c r="B15" s="54" t="s">
        <v>86</v>
      </c>
      <c r="C15" s="54" t="s">
        <v>87</v>
      </c>
      <c r="D15" s="54" t="s">
        <v>98</v>
      </c>
      <c r="E15" s="54" t="s">
        <v>99</v>
      </c>
      <c r="F15" s="54" t="s">
        <v>103</v>
      </c>
      <c r="G15" s="54" t="s">
        <v>104</v>
      </c>
      <c r="H15" s="54" t="s">
        <v>105</v>
      </c>
      <c r="I15" s="54">
        <v>100</v>
      </c>
      <c r="J15" s="54" t="s">
        <v>85</v>
      </c>
    </row>
    <row r="16" spans="1:10" ht="43.2" x14ac:dyDescent="0.3">
      <c r="A16" s="68">
        <v>10</v>
      </c>
      <c r="B16" s="54">
        <v>1</v>
      </c>
      <c r="C16" s="54" t="s">
        <v>106</v>
      </c>
      <c r="D16" s="54" t="s">
        <v>110</v>
      </c>
      <c r="E16" s="54" t="s">
        <v>107</v>
      </c>
      <c r="F16" s="54">
        <v>24</v>
      </c>
      <c r="G16" s="54"/>
      <c r="H16" s="54" t="s">
        <v>105</v>
      </c>
      <c r="I16" s="54">
        <v>100</v>
      </c>
      <c r="J16" s="54" t="s">
        <v>113</v>
      </c>
    </row>
    <row r="17" spans="1:10" ht="43.2" x14ac:dyDescent="0.3">
      <c r="A17" s="68">
        <v>11</v>
      </c>
      <c r="B17" s="54">
        <v>2</v>
      </c>
      <c r="C17" s="54" t="s">
        <v>106</v>
      </c>
      <c r="D17" s="54" t="s">
        <v>111</v>
      </c>
      <c r="E17" s="54" t="s">
        <v>108</v>
      </c>
      <c r="F17" s="54">
        <v>24</v>
      </c>
      <c r="G17" s="54"/>
      <c r="H17" s="54" t="s">
        <v>105</v>
      </c>
      <c r="I17" s="54">
        <v>100</v>
      </c>
      <c r="J17" s="54" t="s">
        <v>113</v>
      </c>
    </row>
    <row r="18" spans="1:10" ht="43.2" x14ac:dyDescent="0.3">
      <c r="A18" s="68">
        <v>12</v>
      </c>
      <c r="B18" s="54">
        <v>4</v>
      </c>
      <c r="C18" s="54" t="s">
        <v>106</v>
      </c>
      <c r="D18" s="54" t="s">
        <v>112</v>
      </c>
      <c r="E18" s="54" t="s">
        <v>109</v>
      </c>
      <c r="F18" s="54">
        <v>24</v>
      </c>
      <c r="G18" s="54"/>
      <c r="H18" s="54" t="s">
        <v>105</v>
      </c>
      <c r="I18" s="54">
        <v>100</v>
      </c>
      <c r="J18" s="54" t="s">
        <v>113</v>
      </c>
    </row>
    <row r="19" spans="1:10" x14ac:dyDescent="0.3">
      <c r="A19" s="75"/>
      <c r="B19" s="59"/>
      <c r="C19" s="59"/>
      <c r="D19" s="59"/>
      <c r="E19" s="59"/>
      <c r="F19" s="59"/>
      <c r="G19" s="59"/>
      <c r="H19" s="59"/>
      <c r="I19" s="59"/>
      <c r="J19" s="59"/>
    </row>
    <row r="20" spans="1:10" x14ac:dyDescent="0.3">
      <c r="A20" s="75"/>
      <c r="B20" s="59"/>
      <c r="C20" s="59"/>
      <c r="D20" s="59"/>
      <c r="E20" s="59"/>
      <c r="F20" s="59"/>
      <c r="G20" s="59"/>
      <c r="H20" s="59"/>
      <c r="I20" s="59"/>
      <c r="J20" s="59"/>
    </row>
    <row r="21" spans="1:10" x14ac:dyDescent="0.3">
      <c r="A21" s="75"/>
      <c r="B21" s="59"/>
      <c r="C21" s="59"/>
      <c r="D21" s="59"/>
      <c r="E21" s="59"/>
      <c r="F21" s="59"/>
      <c r="G21" s="59"/>
      <c r="H21" s="59"/>
      <c r="I21" s="59"/>
      <c r="J21" s="59"/>
    </row>
    <row r="22" spans="1:10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71" customFormat="1" ht="18" x14ac:dyDescent="0.35">
      <c r="A23" s="38" t="s">
        <v>115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x14ac:dyDescent="0.3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28.8" x14ac:dyDescent="0.3">
      <c r="A25" s="42" t="s">
        <v>52</v>
      </c>
      <c r="B25" s="42" t="s">
        <v>61</v>
      </c>
      <c r="C25" s="42" t="s">
        <v>62</v>
      </c>
      <c r="D25" s="11"/>
      <c r="E25" s="11"/>
      <c r="F25" s="11"/>
      <c r="G25" s="11"/>
      <c r="H25" s="11"/>
      <c r="I25" s="11"/>
      <c r="J25" s="11"/>
    </row>
    <row r="26" spans="1:10" x14ac:dyDescent="0.3">
      <c r="A26" s="70">
        <v>1</v>
      </c>
      <c r="B26" s="70">
        <v>2</v>
      </c>
      <c r="C26" s="70">
        <v>3</v>
      </c>
      <c r="D26" s="11"/>
      <c r="E26" s="11"/>
      <c r="F26" s="11"/>
      <c r="G26" s="11"/>
      <c r="H26" s="11"/>
      <c r="I26" s="11"/>
      <c r="J26" s="11"/>
    </row>
    <row r="27" spans="1:10" x14ac:dyDescent="0.3">
      <c r="A27" s="58">
        <v>1</v>
      </c>
      <c r="B27" s="58" t="s">
        <v>71</v>
      </c>
      <c r="C27" s="58">
        <v>51530.340000000004</v>
      </c>
      <c r="D27" s="11"/>
      <c r="E27" s="11"/>
      <c r="F27" s="11"/>
      <c r="G27" s="11"/>
      <c r="H27" s="11"/>
      <c r="I27" s="11"/>
      <c r="J27" s="11"/>
    </row>
    <row r="28" spans="1:10" x14ac:dyDescent="0.3">
      <c r="A28" s="58">
        <v>2</v>
      </c>
      <c r="B28" s="58" t="s">
        <v>72</v>
      </c>
      <c r="C28" s="58">
        <v>65366.450000000004</v>
      </c>
      <c r="D28" s="11"/>
      <c r="E28" s="11"/>
      <c r="F28" s="11"/>
      <c r="G28" s="11"/>
      <c r="H28" s="11"/>
      <c r="I28" s="11"/>
      <c r="J28" s="11"/>
    </row>
    <row r="29" spans="1:10" x14ac:dyDescent="0.3">
      <c r="A29" s="58">
        <v>3</v>
      </c>
      <c r="B29" s="58" t="s">
        <v>73</v>
      </c>
      <c r="C29" s="58">
        <v>225361.63999999998</v>
      </c>
      <c r="D29" s="11"/>
      <c r="E29" s="11"/>
      <c r="F29" s="11"/>
      <c r="G29" s="11"/>
      <c r="H29" s="11"/>
      <c r="I29" s="11"/>
      <c r="J29" s="11"/>
    </row>
    <row r="30" spans="1:10" x14ac:dyDescent="0.3">
      <c r="A30" s="58">
        <v>4</v>
      </c>
      <c r="B30" s="58" t="s">
        <v>74</v>
      </c>
      <c r="C30" s="58">
        <v>17294.530000000002</v>
      </c>
      <c r="D30" s="11"/>
      <c r="E30" s="11"/>
      <c r="F30" s="11"/>
      <c r="G30" s="11"/>
      <c r="H30" s="11"/>
      <c r="I30" s="11"/>
      <c r="J30" s="11"/>
    </row>
    <row r="31" spans="1:10" x14ac:dyDescent="0.3">
      <c r="A31" s="58">
        <v>5</v>
      </c>
      <c r="B31" s="58" t="s">
        <v>75</v>
      </c>
      <c r="C31" s="58">
        <v>39668.720000000001</v>
      </c>
      <c r="D31" s="11"/>
      <c r="E31" s="11"/>
      <c r="F31" s="11"/>
      <c r="G31" s="11"/>
      <c r="H31" s="11"/>
      <c r="I31" s="11"/>
      <c r="J31" s="11"/>
    </row>
    <row r="32" spans="1:10" x14ac:dyDescent="0.3">
      <c r="A32" s="58">
        <v>6</v>
      </c>
      <c r="B32" s="58" t="s">
        <v>76</v>
      </c>
      <c r="C32" s="58">
        <v>82982.430000000008</v>
      </c>
      <c r="D32" s="11"/>
      <c r="E32" s="11"/>
      <c r="F32" s="11"/>
      <c r="G32" s="11"/>
      <c r="H32" s="11"/>
      <c r="I32" s="11"/>
      <c r="J32" s="11"/>
    </row>
    <row r="33" spans="1:10" x14ac:dyDescent="0.3">
      <c r="A33" s="58">
        <v>7</v>
      </c>
      <c r="B33" s="58" t="s">
        <v>77</v>
      </c>
      <c r="C33" s="58">
        <v>27115.279999999999</v>
      </c>
      <c r="D33" s="11"/>
      <c r="E33" s="11"/>
      <c r="F33" s="11"/>
      <c r="G33" s="11"/>
      <c r="H33" s="11"/>
      <c r="I33" s="11"/>
      <c r="J33" s="11"/>
    </row>
    <row r="34" spans="1:10" x14ac:dyDescent="0.3">
      <c r="A34" s="58">
        <v>8</v>
      </c>
      <c r="B34" s="58" t="s">
        <v>78</v>
      </c>
      <c r="C34" s="58">
        <v>109071.77</v>
      </c>
      <c r="D34" s="11"/>
      <c r="E34" s="11"/>
      <c r="F34" s="11"/>
      <c r="G34" s="11"/>
      <c r="H34" s="11"/>
      <c r="I34" s="11"/>
      <c r="J34" s="11"/>
    </row>
    <row r="35" spans="1:10" x14ac:dyDescent="0.3">
      <c r="A35" s="58">
        <v>9</v>
      </c>
      <c r="B35" s="58" t="s">
        <v>79</v>
      </c>
      <c r="C35" s="58">
        <v>146543.81</v>
      </c>
      <c r="D35" s="11"/>
      <c r="E35" s="11"/>
      <c r="F35" s="11"/>
      <c r="G35" s="11"/>
      <c r="H35" s="11"/>
      <c r="I35" s="11"/>
      <c r="J35" s="11"/>
    </row>
    <row r="36" spans="1:10" x14ac:dyDescent="0.3">
      <c r="A36" s="58">
        <v>10</v>
      </c>
      <c r="B36" s="58" t="s">
        <v>80</v>
      </c>
      <c r="C36" s="58">
        <v>65580.780000000013</v>
      </c>
      <c r="D36" s="11"/>
      <c r="E36" s="11"/>
      <c r="F36" s="11"/>
      <c r="G36" s="11"/>
      <c r="H36" s="11"/>
      <c r="I36" s="11"/>
      <c r="J36" s="11"/>
    </row>
    <row r="37" spans="1:10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</row>
  </sheetData>
  <mergeCells count="2">
    <mergeCell ref="A3:J3"/>
    <mergeCell ref="A23:J2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2019-02-26T05:21:47Z</cp:lastPrinted>
  <dcterms:created xsi:type="dcterms:W3CDTF">2018-01-26T08:16:56Z</dcterms:created>
  <dcterms:modified xsi:type="dcterms:W3CDTF">2019-02-26T05:25:36Z</dcterms:modified>
</cp:coreProperties>
</file>