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6" windowWidth="20112" windowHeight="7236"/>
  </bookViews>
  <sheets>
    <sheet name="отчет" sheetId="1" r:id="rId1"/>
    <sheet name="Перерасчеты-должники" sheetId="2" r:id="rId2"/>
  </sheets>
  <calcPr calcId="145621"/>
</workbook>
</file>

<file path=xl/calcChain.xml><?xml version="1.0" encoding="utf-8"?>
<calcChain xmlns="http://schemas.openxmlformats.org/spreadsheetml/2006/main">
  <c r="D29" i="1" l="1"/>
  <c r="E29" i="1"/>
  <c r="F29" i="1"/>
  <c r="C29" i="1"/>
  <c r="F27" i="1"/>
  <c r="E37" i="1"/>
</calcChain>
</file>

<file path=xl/sharedStrings.xml><?xml version="1.0" encoding="utf-8"?>
<sst xmlns="http://schemas.openxmlformats.org/spreadsheetml/2006/main" count="125" uniqueCount="88">
  <si>
    <t xml:space="preserve">Год ввода </t>
  </si>
  <si>
    <t>Всего общая площадь МКД кв.м.</t>
  </si>
  <si>
    <t>№
п/п</t>
  </si>
  <si>
    <t>Статья доходов</t>
  </si>
  <si>
    <t>Начислено
собственникам,
руб.</t>
  </si>
  <si>
    <t>Оплачено
собственниками,
руб.</t>
  </si>
  <si>
    <t xml:space="preserve"> I</t>
  </si>
  <si>
    <t>Жилищные услуги</t>
  </si>
  <si>
    <t>Техническое обслуживание общих коммуникаций, технических устройств и помещений</t>
  </si>
  <si>
    <t>Содержание придомовой территории</t>
  </si>
  <si>
    <t>Содержание мест общего пользования</t>
  </si>
  <si>
    <t>Текущий ремонт</t>
  </si>
  <si>
    <t>Управление многоквартирным домом</t>
  </si>
  <si>
    <t>Содержание и текущий ремонт лифтового оборудования</t>
  </si>
  <si>
    <t>II</t>
  </si>
  <si>
    <t>Коммунальные ресурсы в целях содержания общего имущества</t>
  </si>
  <si>
    <t>1.</t>
  </si>
  <si>
    <t>ХВС в целях содержания общего имущества</t>
  </si>
  <si>
    <t>2.</t>
  </si>
  <si>
    <t>Электроэнергия в целях содержания общего имущества</t>
  </si>
  <si>
    <t>№ п/п</t>
  </si>
  <si>
    <t>Выполненные виды работ</t>
  </si>
  <si>
    <t>Собрано средств, руб</t>
  </si>
  <si>
    <t>Стоимость работ, руб</t>
  </si>
  <si>
    <t>Ед.изм.</t>
  </si>
  <si>
    <t>Объем</t>
  </si>
  <si>
    <t>Стоимость, руб.</t>
  </si>
  <si>
    <t>№</t>
  </si>
  <si>
    <t>№ квартир</t>
  </si>
  <si>
    <t>Вид услуги</t>
  </si>
  <si>
    <t>Основание для перерасчета</t>
  </si>
  <si>
    <t>Время отсутствия услуг для перерасчета</t>
  </si>
  <si>
    <t>Кол-во часов для перерасчета за минусом норматив 24часа</t>
  </si>
  <si>
    <t>В чем измеряется</t>
  </si>
  <si>
    <t>% возврата</t>
  </si>
  <si>
    <t>Организация недопоставившая услугу</t>
  </si>
  <si>
    <t>Сумма долга</t>
  </si>
  <si>
    <t>Отчет об исполнении управляющей организацией договора управления дома:</t>
  </si>
  <si>
    <t xml:space="preserve">2. Накопительный резервный фонд (текущий ремонт, дополнительные доходы) </t>
  </si>
  <si>
    <t>3. Текущий ремонт, в т.ч.</t>
  </si>
  <si>
    <t>7. Сведения о перерасчетах за жилищные услуги</t>
  </si>
  <si>
    <t>Сальдо на 01.01.2020</t>
  </si>
  <si>
    <t>№ квартиры</t>
  </si>
  <si>
    <t xml:space="preserve">1. Доходы по содержанию и ремонту общего имущества дома </t>
  </si>
  <si>
    <t>Итого</t>
  </si>
  <si>
    <t>Дополнительные доходы</t>
  </si>
  <si>
    <t>Задолженность 
на 01.01.2020 г.,
руб.</t>
  </si>
  <si>
    <t>Задолженность
на 01.01.2021 г.,
руб.</t>
  </si>
  <si>
    <t>Сальдо на 01.01.2021</t>
  </si>
  <si>
    <t>8. Сведения о должниках на 01.01.2021 г. (свыше 15000 руб)</t>
  </si>
  <si>
    <t>Широтная д.55 за 2020 год</t>
  </si>
  <si>
    <t xml:space="preserve"> </t>
  </si>
  <si>
    <t>4. Отчет о количестве обращений собственников, аварийных заявок, проверок контролирующих органов</t>
  </si>
  <si>
    <t>Показатель</t>
  </si>
  <si>
    <t>Кол-во, шт.</t>
  </si>
  <si>
    <t>1</t>
  </si>
  <si>
    <t>2</t>
  </si>
  <si>
    <t>3</t>
  </si>
  <si>
    <t>I</t>
  </si>
  <si>
    <t>Количество обращений собственников в управляющую организацию в т.ч.</t>
  </si>
  <si>
    <t>Письменные.</t>
  </si>
  <si>
    <t>Устные</t>
  </si>
  <si>
    <t>Количество аварийных заявок</t>
  </si>
  <si>
    <t>Количество проверок контролирующих органов</t>
  </si>
  <si>
    <t>5.Сведения о случаях привлечения к административной ответственности</t>
  </si>
  <si>
    <t>Надзорный орган и причина привлечения к ответственности</t>
  </si>
  <si>
    <t>Меры, принятые для устранения нарушений</t>
  </si>
  <si>
    <t>Сумма штрафа, руб</t>
  </si>
  <si>
    <t>4</t>
  </si>
  <si>
    <t/>
  </si>
  <si>
    <t>6.Временно вводимые услуги</t>
  </si>
  <si>
    <t>Ед.изм</t>
  </si>
  <si>
    <t>5</t>
  </si>
  <si>
    <t>74а</t>
  </si>
  <si>
    <t>89</t>
  </si>
  <si>
    <t>181</t>
  </si>
  <si>
    <t>квартиры не оснащенные ИПУ ГВС</t>
  </si>
  <si>
    <t>ГВС</t>
  </si>
  <si>
    <t>реестр №1 отключений ГВС за май 2020 г.</t>
  </si>
  <si>
    <t>26.05.2020, 13-30 - 31.05.2020, 24-00</t>
  </si>
  <si>
    <t>130 ч. 30 мин.</t>
  </si>
  <si>
    <t>часы</t>
  </si>
  <si>
    <t>АО "УСТЭК"</t>
  </si>
  <si>
    <t>реестр №2 отключений ГВС за июнь 2020 г.</t>
  </si>
  <si>
    <t>01.06.2020,00-00 - 05.06.2020,15-00; 15.06.2020,14-00 - 26.06.2020,24-00</t>
  </si>
  <si>
    <t>шт</t>
  </si>
  <si>
    <t>установка трансформатора тока</t>
  </si>
  <si>
    <t>ТР ОИ (входные группы): выравнивание разрушенных мест, отделка стен декоративным покрытием короед, окраска декоротивного покрытия, устройство "сапожка" стен входных групп из плитки полимерпесчаной, замена металлических дверных блоков входных групп с установкой доводчиков, переустановка домофонов и замков электромагнит ной блокировки, замена металлических дверных блоков в мусорокамеры, устройство металлических перегородок с дверными блоками перед мусорокаме рами , частичное обрамление площадок и ступеней входных групп, частичное устройство основания под плитку из металлической сетки (торцы крылец), покрытие торцов крылец из плитки полимерпесчаной, устройство металлических ограждений на крыльцах, частичное усиление плит козырьков, подшивка козырьков профнастилом, замена 8 шт. и монтаж дополнительных опорных стоек козырьков 8 шт,  замена покрытия козырьков , замена обделок примыканий и отливов из оцинкованной стали с покрытием, устройство водосточных подвесных желобов и труб для ливневогго водоотведения, замена светильников входных групп на светодиодные, монтаж информационных табличек 8 шт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</si>
</sst>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16" x14ac:knownFonts="1">
    <font>
      <sz val="11"/>
      <color indexed="8"/>
      <name val="Calibri"/>
    </font>
    <font>
      <b/>
      <sz val="18"/>
      <color indexed="8"/>
      <name val="Calibri"/>
      <family val="2"/>
      <charset val="204"/>
    </font>
    <font>
      <sz val="14"/>
      <color indexed="8"/>
      <name val="Calibri"/>
      <family val="2"/>
      <charset val="204"/>
    </font>
    <font>
      <b/>
      <sz val="14"/>
      <color indexed="8"/>
      <name val="Calibri"/>
    </font>
    <font>
      <b/>
      <sz val="11"/>
      <color indexed="8"/>
      <name val="Calibri"/>
      <family val="2"/>
      <charset val="204"/>
    </font>
    <font>
      <sz val="11"/>
      <color indexed="8"/>
      <name val="Calibri"/>
      <family val="2"/>
      <charset val="204"/>
    </font>
    <font>
      <sz val="10.5"/>
      <color indexed="8"/>
      <name val="Calibri"/>
      <family val="2"/>
      <charset val="204"/>
    </font>
    <font>
      <b/>
      <sz val="14"/>
      <color indexed="8"/>
      <name val="Calibri"/>
      <family val="2"/>
      <charset val="204"/>
    </font>
    <font>
      <sz val="9"/>
      <color indexed="8"/>
      <name val="Calibri"/>
      <family val="2"/>
      <charset val="204"/>
    </font>
    <font>
      <b/>
      <sz val="18"/>
      <name val="Calibri"/>
    </font>
    <font>
      <b/>
      <sz val="14"/>
      <name val="Calibri"/>
    </font>
    <font>
      <sz val="11"/>
      <name val="Calibri"/>
    </font>
    <font>
      <sz val="11"/>
      <name val="Calibri"/>
    </font>
    <font>
      <sz val="11"/>
      <name val="Calibri"/>
    </font>
    <font>
      <b/>
      <sz val="11"/>
      <name val="Calibri"/>
      <family val="2"/>
      <charset val="204"/>
    </font>
    <font>
      <sz val="11"/>
      <name val="Calibri"/>
      <family val="2"/>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diagonal/>
    </border>
  </borders>
  <cellStyleXfs count="1">
    <xf numFmtId="0" fontId="0" fillId="0" borderId="0" applyFill="0" applyProtection="0"/>
  </cellStyleXfs>
  <cellXfs count="66">
    <xf numFmtId="0" fontId="0" fillId="0" borderId="0" xfId="0"/>
    <xf numFmtId="0" fontId="0" fillId="0" borderId="0" xfId="0" applyFill="1" applyProtection="1"/>
    <xf numFmtId="0" fontId="2" fillId="0" borderId="0" xfId="0" applyFont="1" applyFill="1" applyProtection="1"/>
    <xf numFmtId="0" fontId="0" fillId="0" borderId="1" xfId="0"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164" fontId="4" fillId="0" borderId="1" xfId="0" applyNumberFormat="1" applyFont="1" applyFill="1" applyBorder="1" applyAlignment="1" applyProtection="1">
      <alignment horizontal="center" vertical="center" wrapText="1"/>
    </xf>
    <xf numFmtId="3" fontId="4" fillId="0" borderId="0" xfId="0" applyNumberFormat="1" applyFont="1" applyFill="1" applyAlignment="1" applyProtection="1">
      <alignment horizontal="center" vertical="center"/>
    </xf>
    <xf numFmtId="0" fontId="4" fillId="0" borderId="0" xfId="0" applyFont="1" applyFill="1" applyAlignment="1" applyProtection="1">
      <alignment vertical="center"/>
    </xf>
    <xf numFmtId="0" fontId="5" fillId="0" borderId="1" xfId="0" applyFont="1" applyFill="1" applyBorder="1" applyAlignment="1" applyProtection="1">
      <alignment vertical="center" wrapText="1"/>
    </xf>
    <xf numFmtId="0" fontId="5" fillId="0" borderId="0" xfId="0" applyFont="1" applyFill="1" applyProtection="1"/>
    <xf numFmtId="0" fontId="0" fillId="0" borderId="1" xfId="0" applyFill="1" applyBorder="1" applyAlignment="1" applyProtection="1">
      <alignment wrapText="1"/>
    </xf>
    <xf numFmtId="0" fontId="0" fillId="0" borderId="1" xfId="0" applyNumberForma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wrapText="1"/>
    </xf>
    <xf numFmtId="0" fontId="4" fillId="0" borderId="0" xfId="0" applyFont="1" applyFill="1" applyProtection="1"/>
    <xf numFmtId="0" fontId="6" fillId="0" borderId="1" xfId="0" applyFont="1" applyFill="1" applyBorder="1" applyAlignment="1" applyProtection="1">
      <alignment vertical="center" wrapText="1"/>
    </xf>
    <xf numFmtId="0" fontId="0" fillId="0" borderId="2" xfId="0"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0" fillId="0" borderId="3" xfId="0" applyFill="1" applyBorder="1" applyAlignment="1" applyProtection="1">
      <alignment horizontal="center"/>
    </xf>
    <xf numFmtId="0" fontId="5" fillId="0" borderId="3" xfId="0" applyFont="1" applyFill="1" applyBorder="1" applyAlignment="1" applyProtection="1">
      <alignment horizontal="left"/>
    </xf>
    <xf numFmtId="0" fontId="0" fillId="0" borderId="4"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1" fontId="0" fillId="0" borderId="0" xfId="0" applyNumberFormat="1" applyFill="1" applyBorder="1" applyAlignment="1" applyProtection="1">
      <alignment horizontal="center" vertical="center" wrapText="1"/>
    </xf>
    <xf numFmtId="0" fontId="5" fillId="0" borderId="3" xfId="0" applyFont="1" applyFill="1" applyBorder="1" applyAlignment="1" applyProtection="1">
      <alignment horizontal="center"/>
    </xf>
    <xf numFmtId="0" fontId="8" fillId="0" borderId="0" xfId="0" applyFont="1" applyFill="1" applyProtection="1"/>
    <xf numFmtId="0" fontId="5" fillId="0"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Fill="1" applyBorder="1" applyAlignment="1" applyProtection="1">
      <alignment horizontal="center"/>
    </xf>
    <xf numFmtId="0" fontId="5" fillId="0" borderId="0" xfId="0" applyFont="1" applyFill="1" applyBorder="1" applyAlignment="1" applyProtection="1">
      <alignment horizontal="left"/>
    </xf>
    <xf numFmtId="0" fontId="0" fillId="0" borderId="0" xfId="0" applyFill="1" applyBorder="1" applyAlignment="1" applyProtection="1">
      <alignment horizontal="center" vertical="center"/>
    </xf>
    <xf numFmtId="1" fontId="5" fillId="0" borderId="3" xfId="0" applyNumberFormat="1" applyFont="1" applyFill="1" applyBorder="1" applyAlignment="1" applyProtection="1">
      <alignment horizontal="center" vertical="center" wrapText="1"/>
    </xf>
    <xf numFmtId="0" fontId="0" fillId="0" borderId="1" xfId="0" applyFill="1" applyBorder="1" applyAlignment="1" applyProtection="1">
      <alignment horizontal="left" vertical="center" wrapText="1"/>
    </xf>
    <xf numFmtId="0" fontId="10" fillId="0" borderId="8" xfId="0" applyFont="1" applyBorder="1" applyAlignment="1">
      <alignment horizontal="left" vertical="center" shrinkToFit="1"/>
    </xf>
    <xf numFmtId="0" fontId="11" fillId="0" borderId="9" xfId="0" applyNumberFormat="1" applyFont="1" applyBorder="1" applyAlignment="1" applyProtection="1">
      <alignment horizontal="center" vertical="center"/>
    </xf>
    <xf numFmtId="0" fontId="12" fillId="0" borderId="10" xfId="0" applyNumberFormat="1" applyFont="1" applyBorder="1" applyAlignment="1" applyProtection="1">
      <alignment horizontal="center" vertical="distributed"/>
    </xf>
    <xf numFmtId="0" fontId="13" fillId="0" borderId="11" xfId="0" applyNumberFormat="1" applyFont="1" applyBorder="1" applyAlignment="1" applyProtection="1">
      <alignment horizontal="left" vertical="distributed"/>
    </xf>
    <xf numFmtId="0" fontId="0" fillId="0" borderId="0" xfId="0" applyFill="1" applyProtection="1"/>
    <xf numFmtId="49" fontId="0" fillId="0" borderId="11" xfId="0" applyNumberFormat="1"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164" fontId="0" fillId="0" borderId="11" xfId="0" applyNumberFormat="1" applyFill="1" applyBorder="1" applyAlignment="1" applyProtection="1">
      <alignment horizontal="center" vertical="center" wrapText="1"/>
    </xf>
    <xf numFmtId="0" fontId="0" fillId="0" borderId="12" xfId="0" applyFill="1" applyBorder="1" applyAlignment="1" applyProtection="1">
      <alignment horizontal="center" vertical="center"/>
    </xf>
    <xf numFmtId="0" fontId="0" fillId="0" borderId="12" xfId="0" applyFill="1" applyBorder="1" applyAlignment="1" applyProtection="1">
      <alignment horizontal="center" vertical="center" wrapText="1"/>
    </xf>
    <xf numFmtId="164" fontId="0" fillId="3" borderId="11" xfId="0" applyNumberFormat="1" applyFill="1" applyBorder="1" applyAlignment="1" applyProtection="1">
      <alignment horizontal="center" vertical="center" wrapText="1"/>
    </xf>
    <xf numFmtId="0" fontId="0" fillId="0" borderId="0" xfId="0" applyFill="1" applyProtection="1"/>
    <xf numFmtId="0" fontId="4" fillId="0" borderId="3" xfId="0" applyFont="1" applyFill="1" applyBorder="1" applyAlignment="1" applyProtection="1">
      <alignment horizontal="center"/>
    </xf>
    <xf numFmtId="0" fontId="4" fillId="0" borderId="3" xfId="0" applyFont="1" applyFill="1" applyBorder="1" applyAlignment="1" applyProtection="1">
      <alignment horizontal="left"/>
    </xf>
    <xf numFmtId="0" fontId="14" fillId="0" borderId="9" xfId="0" applyNumberFormat="1" applyFont="1" applyBorder="1" applyAlignment="1" applyProtection="1">
      <alignment horizontal="center" vertical="center"/>
    </xf>
    <xf numFmtId="0" fontId="15" fillId="0" borderId="9" xfId="0" applyNumberFormat="1" applyFont="1" applyBorder="1" applyAlignment="1" applyProtection="1">
      <alignment horizontal="center" vertical="center"/>
    </xf>
    <xf numFmtId="0" fontId="15" fillId="0" borderId="11" xfId="0" applyNumberFormat="1" applyFont="1" applyBorder="1" applyAlignment="1" applyProtection="1">
      <alignment horizontal="left" vertical="distributed"/>
    </xf>
    <xf numFmtId="0" fontId="0" fillId="0" borderId="12" xfId="0" applyFill="1" applyBorder="1" applyAlignment="1" applyProtection="1">
      <alignment horizontal="center"/>
    </xf>
    <xf numFmtId="0" fontId="5" fillId="0" borderId="12" xfId="0" applyFont="1" applyFill="1" applyBorder="1" applyAlignment="1" applyProtection="1">
      <alignment horizontal="left"/>
    </xf>
    <xf numFmtId="1" fontId="0" fillId="0" borderId="12" xfId="0" applyNumberFormat="1" applyFill="1" applyBorder="1" applyAlignment="1" applyProtection="1">
      <alignment horizontal="center" vertical="center" wrapText="1"/>
    </xf>
    <xf numFmtId="0" fontId="10" fillId="0" borderId="8" xfId="0" applyFont="1" applyBorder="1" applyAlignment="1">
      <alignment horizontal="left" vertical="center" shrinkToFit="1"/>
    </xf>
    <xf numFmtId="0" fontId="0" fillId="0" borderId="0" xfId="0" applyFill="1" applyProtection="1"/>
    <xf numFmtId="0" fontId="1"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horizontal="left" wrapText="1"/>
    </xf>
    <xf numFmtId="0" fontId="9" fillId="0" borderId="12" xfId="0" applyFont="1" applyBorder="1" applyAlignment="1">
      <alignment horizontal="center" vertical="center"/>
    </xf>
    <xf numFmtId="0" fontId="0" fillId="0" borderId="0" xfId="0" applyFill="1" applyAlignment="1" applyProtection="1">
      <alignment horizontal="center"/>
    </xf>
    <xf numFmtId="0" fontId="7" fillId="0" borderId="7" xfId="0" applyFont="1" applyFill="1" applyBorder="1" applyAlignment="1" applyProtection="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abSelected="1" showRuler="0" zoomScaleNormal="100" workbookViewId="0">
      <selection activeCell="E3" sqref="E3"/>
    </sheetView>
  </sheetViews>
  <sheetFormatPr defaultColWidth="9.109375" defaultRowHeight="14.4" x14ac:dyDescent="0.3"/>
  <cols>
    <col min="1" max="1" width="7.33203125" style="1" customWidth="1"/>
    <col min="2" max="2" width="48.6640625" style="1" customWidth="1"/>
    <col min="3" max="5" width="17.33203125" style="1" customWidth="1"/>
    <col min="6" max="6" width="17.77734375" style="1" customWidth="1"/>
    <col min="7" max="16384" width="9.109375" style="1"/>
  </cols>
  <sheetData>
    <row r="1" spans="1:6" ht="20.25" customHeight="1" x14ac:dyDescent="0.3">
      <c r="A1" s="59" t="s">
        <v>37</v>
      </c>
      <c r="B1" s="59"/>
      <c r="C1" s="59"/>
      <c r="D1" s="59"/>
      <c r="E1" s="59"/>
      <c r="F1" s="59"/>
    </row>
    <row r="2" spans="1:6" ht="23.4" x14ac:dyDescent="0.3">
      <c r="A2" s="63" t="s">
        <v>50</v>
      </c>
      <c r="B2" s="64"/>
      <c r="C2" s="64"/>
      <c r="D2" s="64"/>
      <c r="E2" s="64"/>
      <c r="F2" s="64"/>
    </row>
    <row r="6" spans="1:6" ht="18" x14ac:dyDescent="0.35">
      <c r="B6" s="2" t="s">
        <v>0</v>
      </c>
      <c r="C6" s="37">
        <v>1986</v>
      </c>
    </row>
    <row r="7" spans="1:6" ht="18" x14ac:dyDescent="0.35">
      <c r="B7" s="2" t="s">
        <v>1</v>
      </c>
      <c r="C7" s="37">
        <v>15617.1</v>
      </c>
    </row>
    <row r="8" spans="1:6" ht="18" x14ac:dyDescent="0.35">
      <c r="B8" s="2"/>
      <c r="C8" s="2"/>
    </row>
    <row r="9" spans="1:6" ht="22.5" customHeight="1" x14ac:dyDescent="0.3">
      <c r="A9" s="60" t="s">
        <v>43</v>
      </c>
      <c r="B9" s="61"/>
      <c r="C9" s="61"/>
      <c r="D9" s="61"/>
      <c r="E9" s="61"/>
      <c r="F9" s="61"/>
    </row>
    <row r="10" spans="1:6" ht="79.5" customHeight="1" x14ac:dyDescent="0.3">
      <c r="A10" s="3" t="s">
        <v>2</v>
      </c>
      <c r="B10" s="3" t="s">
        <v>3</v>
      </c>
      <c r="C10" s="3" t="s">
        <v>46</v>
      </c>
      <c r="D10" s="3" t="s">
        <v>4</v>
      </c>
      <c r="E10" s="3" t="s">
        <v>5</v>
      </c>
      <c r="F10" s="3" t="s">
        <v>47</v>
      </c>
    </row>
    <row r="11" spans="1:6" x14ac:dyDescent="0.3">
      <c r="A11" s="3">
        <v>1</v>
      </c>
      <c r="B11" s="3">
        <v>2</v>
      </c>
      <c r="C11" s="3">
        <v>3</v>
      </c>
      <c r="D11" s="3">
        <v>4</v>
      </c>
      <c r="E11" s="3">
        <v>5</v>
      </c>
      <c r="F11" s="3">
        <v>6</v>
      </c>
    </row>
    <row r="12" spans="1:6" s="8" customFormat="1" x14ac:dyDescent="0.3">
      <c r="A12" s="4" t="s">
        <v>6</v>
      </c>
      <c r="B12" s="5" t="s">
        <v>7</v>
      </c>
      <c r="C12" s="6"/>
      <c r="D12" s="6"/>
      <c r="E12" s="7"/>
      <c r="F12" s="6"/>
    </row>
    <row r="13" spans="1:6" s="10" customFormat="1" ht="30.75" customHeight="1" x14ac:dyDescent="0.3">
      <c r="A13" s="30">
        <v>1</v>
      </c>
      <c r="B13" s="9" t="s">
        <v>8</v>
      </c>
      <c r="C13" s="38">
        <v>187977</v>
      </c>
      <c r="D13" s="38">
        <v>1424280</v>
      </c>
      <c r="E13" s="38">
        <v>1449788</v>
      </c>
      <c r="F13" s="38">
        <v>162469</v>
      </c>
    </row>
    <row r="14" spans="1:6" x14ac:dyDescent="0.3">
      <c r="A14" s="12">
        <v>2</v>
      </c>
      <c r="B14" s="11" t="s">
        <v>9</v>
      </c>
      <c r="C14" s="38">
        <v>55112</v>
      </c>
      <c r="D14" s="38">
        <v>421662</v>
      </c>
      <c r="E14" s="38">
        <v>428858</v>
      </c>
      <c r="F14" s="38">
        <v>47915</v>
      </c>
    </row>
    <row r="15" spans="1:6" x14ac:dyDescent="0.3">
      <c r="A15" s="12">
        <v>3</v>
      </c>
      <c r="B15" s="11" t="s">
        <v>10</v>
      </c>
      <c r="C15" s="38">
        <v>148901</v>
      </c>
      <c r="D15" s="38">
        <v>1139424</v>
      </c>
      <c r="E15" s="38">
        <v>1158292</v>
      </c>
      <c r="F15" s="38">
        <v>130032</v>
      </c>
    </row>
    <row r="16" spans="1:6" x14ac:dyDescent="0.3">
      <c r="A16" s="12">
        <v>4</v>
      </c>
      <c r="B16" s="11" t="s">
        <v>11</v>
      </c>
      <c r="C16" s="38">
        <v>55426</v>
      </c>
      <c r="D16" s="38">
        <v>412291</v>
      </c>
      <c r="E16" s="38">
        <v>420542</v>
      </c>
      <c r="F16" s="38">
        <v>47176</v>
      </c>
    </row>
    <row r="17" spans="1:6" x14ac:dyDescent="0.3">
      <c r="A17" s="12">
        <v>5</v>
      </c>
      <c r="B17" s="11" t="s">
        <v>12</v>
      </c>
      <c r="C17" s="38">
        <v>37030</v>
      </c>
      <c r="D17" s="38">
        <v>655432</v>
      </c>
      <c r="E17" s="38">
        <v>667218</v>
      </c>
      <c r="F17" s="38">
        <v>25245</v>
      </c>
    </row>
    <row r="18" spans="1:6" ht="28.8" x14ac:dyDescent="0.3">
      <c r="A18" s="12">
        <v>6</v>
      </c>
      <c r="B18" s="11" t="s">
        <v>13</v>
      </c>
      <c r="C18" s="38">
        <v>124924</v>
      </c>
      <c r="D18" s="38">
        <v>929530</v>
      </c>
      <c r="E18" s="38">
        <v>948687</v>
      </c>
      <c r="F18" s="38">
        <v>105767</v>
      </c>
    </row>
    <row r="19" spans="1:6" s="15" customFormat="1" ht="28.8" x14ac:dyDescent="0.3">
      <c r="A19" s="13" t="s">
        <v>14</v>
      </c>
      <c r="B19" s="14" t="s">
        <v>15</v>
      </c>
      <c r="C19" s="6"/>
      <c r="D19" s="6"/>
      <c r="E19" s="6"/>
      <c r="F19" s="6"/>
    </row>
    <row r="20" spans="1:6" x14ac:dyDescent="0.3">
      <c r="A20" s="12" t="s">
        <v>16</v>
      </c>
      <c r="B20" s="11" t="s">
        <v>17</v>
      </c>
      <c r="C20" s="38">
        <v>4250</v>
      </c>
      <c r="D20" s="38">
        <v>40292</v>
      </c>
      <c r="E20" s="38">
        <v>39142</v>
      </c>
      <c r="F20" s="38">
        <v>5401</v>
      </c>
    </row>
    <row r="21" spans="1:6" ht="15" customHeight="1" x14ac:dyDescent="0.3">
      <c r="A21" s="12" t="s">
        <v>18</v>
      </c>
      <c r="B21" s="16" t="s">
        <v>19</v>
      </c>
      <c r="C21" s="38">
        <v>17115</v>
      </c>
      <c r="D21" s="38">
        <v>129310</v>
      </c>
      <c r="E21" s="38">
        <v>131343</v>
      </c>
      <c r="F21" s="38">
        <v>15082</v>
      </c>
    </row>
    <row r="23" spans="1:6" s="48" customFormat="1" x14ac:dyDescent="0.3"/>
    <row r="24" spans="1:6" ht="18.75" customHeight="1" x14ac:dyDescent="0.3">
      <c r="A24" s="60" t="s">
        <v>38</v>
      </c>
      <c r="B24" s="61"/>
      <c r="C24" s="61"/>
      <c r="D24" s="61"/>
      <c r="E24" s="61"/>
      <c r="F24" s="61"/>
    </row>
    <row r="25" spans="1:6" ht="33.75" customHeight="1" x14ac:dyDescent="0.3">
      <c r="A25" s="3" t="s">
        <v>20</v>
      </c>
      <c r="B25" s="3" t="s">
        <v>21</v>
      </c>
      <c r="C25" s="3" t="s">
        <v>41</v>
      </c>
      <c r="D25" s="3" t="s">
        <v>22</v>
      </c>
      <c r="E25" s="3" t="s">
        <v>23</v>
      </c>
      <c r="F25" s="3" t="s">
        <v>48</v>
      </c>
    </row>
    <row r="26" spans="1:6" x14ac:dyDescent="0.3">
      <c r="A26" s="3">
        <v>1</v>
      </c>
      <c r="B26" s="3">
        <v>2</v>
      </c>
      <c r="C26" s="3">
        <v>3</v>
      </c>
      <c r="D26" s="3">
        <v>4</v>
      </c>
      <c r="E26" s="3">
        <v>5</v>
      </c>
      <c r="F26" s="3">
        <v>6</v>
      </c>
    </row>
    <row r="27" spans="1:6" ht="15" customHeight="1" x14ac:dyDescent="0.3">
      <c r="A27" s="17">
        <v>1</v>
      </c>
      <c r="B27" s="18" t="s">
        <v>11</v>
      </c>
      <c r="C27" s="38">
        <v>-645483</v>
      </c>
      <c r="D27" s="38">
        <v>420542</v>
      </c>
      <c r="E27" s="38">
        <v>2000113</v>
      </c>
      <c r="F27" s="38">
        <f>C27+D27-E27</f>
        <v>-2225054</v>
      </c>
    </row>
    <row r="28" spans="1:6" x14ac:dyDescent="0.3">
      <c r="A28" s="19">
        <v>2</v>
      </c>
      <c r="B28" s="20" t="s">
        <v>45</v>
      </c>
      <c r="C28" s="28">
        <v>0</v>
      </c>
      <c r="D28" s="28">
        <v>0</v>
      </c>
      <c r="E28" s="28">
        <v>0</v>
      </c>
      <c r="F28" s="35">
        <v>0</v>
      </c>
    </row>
    <row r="29" spans="1:6" s="15" customFormat="1" x14ac:dyDescent="0.3">
      <c r="A29" s="49"/>
      <c r="B29" s="50" t="s">
        <v>44</v>
      </c>
      <c r="C29" s="49">
        <f>SUM(C27:C28)</f>
        <v>-645483</v>
      </c>
      <c r="D29" s="49">
        <f t="shared" ref="D29:F29" si="0">SUM(D27:D28)</f>
        <v>420542</v>
      </c>
      <c r="E29" s="49">
        <f t="shared" si="0"/>
        <v>2000113</v>
      </c>
      <c r="F29" s="49">
        <f t="shared" si="0"/>
        <v>-2225054</v>
      </c>
    </row>
    <row r="30" spans="1:6" x14ac:dyDescent="0.3">
      <c r="A30" s="32"/>
      <c r="B30" s="33"/>
      <c r="C30" s="32"/>
      <c r="D30" s="32"/>
      <c r="E30" s="32"/>
      <c r="F30" s="27"/>
    </row>
    <row r="31" spans="1:6" s="48" customFormat="1" x14ac:dyDescent="0.3">
      <c r="A31" s="54"/>
      <c r="B31" s="55"/>
      <c r="C31" s="54"/>
      <c r="D31" s="54"/>
      <c r="E31" s="54"/>
      <c r="F31" s="56"/>
    </row>
    <row r="32" spans="1:6" x14ac:dyDescent="0.3">
      <c r="A32" s="61" t="s">
        <v>39</v>
      </c>
      <c r="B32" s="62"/>
      <c r="C32" s="62"/>
      <c r="D32" s="62"/>
      <c r="E32" s="62"/>
      <c r="F32" s="62"/>
    </row>
    <row r="33" spans="1:6" x14ac:dyDescent="0.3">
      <c r="A33" s="3" t="s">
        <v>20</v>
      </c>
      <c r="B33" s="21" t="s">
        <v>21</v>
      </c>
      <c r="C33" s="22" t="s">
        <v>24</v>
      </c>
      <c r="D33" s="22" t="s">
        <v>25</v>
      </c>
      <c r="E33" s="23" t="s">
        <v>26</v>
      </c>
      <c r="F33" s="24"/>
    </row>
    <row r="34" spans="1:6" x14ac:dyDescent="0.3">
      <c r="A34" s="3">
        <v>1</v>
      </c>
      <c r="B34" s="21">
        <v>2</v>
      </c>
      <c r="C34" s="19">
        <v>3</v>
      </c>
      <c r="D34" s="22">
        <v>4</v>
      </c>
      <c r="E34" s="23">
        <v>5</v>
      </c>
      <c r="F34" s="25"/>
    </row>
    <row r="35" spans="1:6" ht="360" x14ac:dyDescent="0.3">
      <c r="A35" s="38">
        <v>1</v>
      </c>
      <c r="B35" s="53" t="s">
        <v>87</v>
      </c>
      <c r="C35" s="38" t="s">
        <v>51</v>
      </c>
      <c r="D35" s="38" t="s">
        <v>51</v>
      </c>
      <c r="E35" s="38">
        <v>1998583</v>
      </c>
    </row>
    <row r="36" spans="1:6" x14ac:dyDescent="0.3">
      <c r="A36" s="38">
        <v>2</v>
      </c>
      <c r="B36" s="53" t="s">
        <v>86</v>
      </c>
      <c r="C36" s="52" t="s">
        <v>85</v>
      </c>
      <c r="D36" s="38">
        <v>3</v>
      </c>
      <c r="E36" s="38">
        <v>1530</v>
      </c>
    </row>
    <row r="37" spans="1:6" s="15" customFormat="1" x14ac:dyDescent="0.3">
      <c r="A37" s="49"/>
      <c r="B37" s="50" t="s">
        <v>44</v>
      </c>
      <c r="C37" s="51" t="s">
        <v>51</v>
      </c>
      <c r="D37" s="51" t="s">
        <v>51</v>
      </c>
      <c r="E37" s="51">
        <f>SUM(E35:E36)</f>
        <v>2000113</v>
      </c>
    </row>
    <row r="39" spans="1:6" s="48" customFormat="1" x14ac:dyDescent="0.3"/>
    <row r="40" spans="1:6" s="48" customFormat="1" x14ac:dyDescent="0.3"/>
    <row r="41" spans="1:6" s="48" customFormat="1" x14ac:dyDescent="0.3"/>
    <row r="42" spans="1:6" ht="18" x14ac:dyDescent="0.3">
      <c r="A42" s="57" t="s">
        <v>52</v>
      </c>
      <c r="B42" s="58"/>
      <c r="C42" s="58"/>
      <c r="D42" s="58"/>
      <c r="E42" s="58"/>
      <c r="F42" s="58"/>
    </row>
    <row r="43" spans="1:6" x14ac:dyDescent="0.3">
      <c r="A43" s="38" t="s">
        <v>20</v>
      </c>
      <c r="B43" s="38" t="s">
        <v>53</v>
      </c>
      <c r="C43" s="38" t="s">
        <v>54</v>
      </c>
    </row>
    <row r="44" spans="1:6" x14ac:dyDescent="0.3">
      <c r="A44" s="38" t="s">
        <v>55</v>
      </c>
      <c r="B44" s="38" t="s">
        <v>56</v>
      </c>
      <c r="C44" s="38" t="s">
        <v>57</v>
      </c>
    </row>
    <row r="45" spans="1:6" ht="28.8" x14ac:dyDescent="0.3">
      <c r="A45" s="38" t="s">
        <v>58</v>
      </c>
      <c r="B45" s="40" t="s">
        <v>59</v>
      </c>
      <c r="C45" s="38">
        <v>490</v>
      </c>
    </row>
    <row r="46" spans="1:6" x14ac:dyDescent="0.3">
      <c r="A46" s="38" t="s">
        <v>55</v>
      </c>
      <c r="B46" s="40" t="s">
        <v>60</v>
      </c>
      <c r="C46" s="38">
        <v>9</v>
      </c>
    </row>
    <row r="47" spans="1:6" x14ac:dyDescent="0.3">
      <c r="A47" s="38" t="s">
        <v>56</v>
      </c>
      <c r="B47" s="40" t="s">
        <v>61</v>
      </c>
      <c r="C47" s="38">
        <v>444</v>
      </c>
    </row>
    <row r="48" spans="1:6" x14ac:dyDescent="0.3">
      <c r="A48" s="38" t="s">
        <v>57</v>
      </c>
      <c r="B48" s="40" t="s">
        <v>62</v>
      </c>
      <c r="C48" s="38">
        <v>37</v>
      </c>
    </row>
    <row r="49" spans="1:6" x14ac:dyDescent="0.3">
      <c r="A49" s="38" t="s">
        <v>14</v>
      </c>
      <c r="B49" s="40" t="s">
        <v>63</v>
      </c>
      <c r="C49" s="38">
        <v>0</v>
      </c>
    </row>
    <row r="51" spans="1:6" ht="18" x14ac:dyDescent="0.3">
      <c r="A51" s="57" t="s">
        <v>64</v>
      </c>
      <c r="B51" s="58"/>
      <c r="C51" s="58"/>
      <c r="D51" s="58"/>
      <c r="E51" s="58"/>
      <c r="F51" s="58"/>
    </row>
    <row r="52" spans="1:6" ht="43.2" x14ac:dyDescent="0.3">
      <c r="A52" s="39" t="s">
        <v>20</v>
      </c>
      <c r="B52" s="39" t="s">
        <v>65</v>
      </c>
      <c r="C52" s="39" t="s">
        <v>66</v>
      </c>
      <c r="D52" s="39" t="s">
        <v>67</v>
      </c>
    </row>
    <row r="53" spans="1:6" x14ac:dyDescent="0.3">
      <c r="A53" s="38" t="s">
        <v>55</v>
      </c>
      <c r="B53" s="38" t="s">
        <v>56</v>
      </c>
      <c r="C53" s="38" t="s">
        <v>57</v>
      </c>
      <c r="D53" s="38" t="s">
        <v>68</v>
      </c>
    </row>
    <row r="54" spans="1:6" x14ac:dyDescent="0.3">
      <c r="A54" s="38" t="s">
        <v>69</v>
      </c>
      <c r="B54" s="38" t="s">
        <v>69</v>
      </c>
      <c r="C54" s="38" t="s">
        <v>69</v>
      </c>
      <c r="D54" s="38" t="s">
        <v>69</v>
      </c>
    </row>
    <row r="56" spans="1:6" ht="18" x14ac:dyDescent="0.3">
      <c r="A56" s="57" t="s">
        <v>70</v>
      </c>
      <c r="B56" s="58"/>
      <c r="C56" s="58"/>
      <c r="D56" s="58"/>
      <c r="E56" s="58"/>
      <c r="F56" s="58"/>
    </row>
    <row r="57" spans="1:6" ht="28.8" x14ac:dyDescent="0.3">
      <c r="A57" s="38" t="s">
        <v>20</v>
      </c>
      <c r="B57" s="39" t="s">
        <v>21</v>
      </c>
      <c r="C57" s="39" t="s">
        <v>71</v>
      </c>
      <c r="D57" s="39" t="s">
        <v>25</v>
      </c>
      <c r="E57" s="39" t="s">
        <v>23</v>
      </c>
    </row>
    <row r="58" spans="1:6" x14ac:dyDescent="0.3">
      <c r="A58" s="38" t="s">
        <v>55</v>
      </c>
      <c r="B58" s="38" t="s">
        <v>56</v>
      </c>
      <c r="C58" s="38" t="s">
        <v>57</v>
      </c>
      <c r="D58" s="38" t="s">
        <v>68</v>
      </c>
      <c r="E58" s="38" t="s">
        <v>72</v>
      </c>
    </row>
    <row r="59" spans="1:6" x14ac:dyDescent="0.3">
      <c r="A59" s="38" t="s">
        <v>69</v>
      </c>
      <c r="B59" s="38" t="s">
        <v>69</v>
      </c>
      <c r="C59" s="38" t="s">
        <v>69</v>
      </c>
      <c r="D59" s="38" t="s">
        <v>69</v>
      </c>
      <c r="E59" s="38" t="s">
        <v>69</v>
      </c>
    </row>
  </sheetData>
  <sheetProtection formatCells="0" formatColumns="0" formatRows="0" insertColumns="0" insertRows="0" insertHyperlinks="0" deleteColumns="0" deleteRows="0" sort="0" autoFilter="0" pivotTables="0"/>
  <mergeCells count="8">
    <mergeCell ref="A42:F42"/>
    <mergeCell ref="A51:F51"/>
    <mergeCell ref="A56:F56"/>
    <mergeCell ref="A1:F1"/>
    <mergeCell ref="A9:F9"/>
    <mergeCell ref="A24:F24"/>
    <mergeCell ref="A32:F32"/>
    <mergeCell ref="A2:F2"/>
  </mergeCells>
  <pageMargins left="0.78740157480314998" right="0.39370078740157" top="0.39370078740157" bottom="0.39370078740157" header="0.31496062992126" footer="0.31496062992126"/>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6"/>
  <sheetViews>
    <sheetView zoomScaleNormal="100" workbookViewId="0">
      <selection activeCell="G14" sqref="G14"/>
    </sheetView>
  </sheetViews>
  <sheetFormatPr defaultRowHeight="14.4" x14ac:dyDescent="0.3"/>
  <cols>
    <col min="1" max="1" width="3.88671875" customWidth="1"/>
    <col min="2" max="3" width="12.33203125" customWidth="1"/>
    <col min="4" max="6" width="16.77734375" customWidth="1"/>
    <col min="7" max="8" width="12.33203125" customWidth="1"/>
    <col min="9" max="9" width="18.77734375" customWidth="1"/>
  </cols>
  <sheetData>
    <row r="3" spans="1:9" s="1" customFormat="1" ht="18.75" customHeight="1" x14ac:dyDescent="0.3">
      <c r="A3" s="65" t="s">
        <v>40</v>
      </c>
      <c r="B3" s="65"/>
      <c r="C3" s="65"/>
      <c r="D3" s="65"/>
      <c r="E3" s="65"/>
      <c r="F3" s="65"/>
      <c r="G3" s="65"/>
      <c r="H3" s="65"/>
      <c r="I3" s="65"/>
    </row>
    <row r="4" spans="1:9" s="1" customFormat="1" ht="64.2" customHeight="1" x14ac:dyDescent="0.3">
      <c r="A4" s="3" t="s">
        <v>27</v>
      </c>
      <c r="B4" s="3" t="s">
        <v>28</v>
      </c>
      <c r="C4" s="3" t="s">
        <v>29</v>
      </c>
      <c r="D4" s="3" t="s">
        <v>30</v>
      </c>
      <c r="E4" s="3" t="s">
        <v>31</v>
      </c>
      <c r="F4" s="3" t="s">
        <v>32</v>
      </c>
      <c r="G4" s="3" t="s">
        <v>33</v>
      </c>
      <c r="H4" s="3" t="s">
        <v>34</v>
      </c>
      <c r="I4" s="3" t="s">
        <v>35</v>
      </c>
    </row>
    <row r="5" spans="1:9" s="1" customFormat="1" x14ac:dyDescent="0.3">
      <c r="A5" s="17">
        <v>1</v>
      </c>
      <c r="B5" s="17">
        <v>2</v>
      </c>
      <c r="C5" s="17">
        <v>3</v>
      </c>
      <c r="D5" s="17">
        <v>4</v>
      </c>
      <c r="E5" s="17">
        <v>5</v>
      </c>
      <c r="F5" s="17">
        <v>6</v>
      </c>
      <c r="G5" s="17">
        <v>7</v>
      </c>
      <c r="H5" s="17">
        <v>8</v>
      </c>
      <c r="I5" s="17">
        <v>9</v>
      </c>
    </row>
    <row r="6" spans="1:9" s="1" customFormat="1" ht="48" customHeight="1" x14ac:dyDescent="0.3">
      <c r="A6" s="22">
        <v>1</v>
      </c>
      <c r="B6" s="42" t="s">
        <v>76</v>
      </c>
      <c r="C6" s="43" t="s">
        <v>77</v>
      </c>
      <c r="D6" s="43" t="s">
        <v>78</v>
      </c>
      <c r="E6" s="43" t="s">
        <v>79</v>
      </c>
      <c r="F6" s="44" t="s">
        <v>80</v>
      </c>
      <c r="G6" s="43" t="s">
        <v>81</v>
      </c>
      <c r="H6" s="43">
        <v>100</v>
      </c>
      <c r="I6" s="43" t="s">
        <v>82</v>
      </c>
    </row>
    <row r="7" spans="1:9" s="1" customFormat="1" ht="57.6" x14ac:dyDescent="0.3">
      <c r="A7" s="43">
        <v>2</v>
      </c>
      <c r="B7" s="42" t="s">
        <v>76</v>
      </c>
      <c r="C7" s="43" t="s">
        <v>77</v>
      </c>
      <c r="D7" s="43" t="s">
        <v>83</v>
      </c>
      <c r="E7" s="43" t="s">
        <v>84</v>
      </c>
      <c r="F7" s="47">
        <v>385</v>
      </c>
      <c r="G7" s="43" t="s">
        <v>81</v>
      </c>
      <c r="H7" s="43">
        <v>100</v>
      </c>
      <c r="I7" s="43" t="s">
        <v>82</v>
      </c>
    </row>
    <row r="8" spans="1:9" s="41" customFormat="1" x14ac:dyDescent="0.3">
      <c r="A8" s="34"/>
      <c r="B8" s="26"/>
      <c r="C8" s="26"/>
      <c r="D8" s="26"/>
      <c r="E8" s="26"/>
      <c r="F8" s="26"/>
      <c r="G8" s="26"/>
      <c r="H8" s="26"/>
      <c r="I8" s="26"/>
    </row>
    <row r="9" spans="1:9" s="41" customFormat="1" x14ac:dyDescent="0.3">
      <c r="A9" s="45"/>
      <c r="B9" s="46"/>
      <c r="C9" s="46"/>
      <c r="D9" s="46"/>
      <c r="E9" s="46"/>
      <c r="F9" s="46"/>
      <c r="G9" s="46"/>
      <c r="H9" s="46"/>
      <c r="I9" s="46"/>
    </row>
    <row r="10" spans="1:9" s="1" customFormat="1" ht="18.75" customHeight="1" x14ac:dyDescent="0.3">
      <c r="A10" s="45"/>
      <c r="B10" s="46"/>
      <c r="C10" s="46"/>
      <c r="D10" s="46"/>
      <c r="E10" s="46"/>
      <c r="F10" s="46"/>
      <c r="G10" s="46"/>
      <c r="H10" s="46"/>
      <c r="I10" s="46"/>
    </row>
    <row r="11" spans="1:9" s="1" customFormat="1" ht="18" x14ac:dyDescent="0.3">
      <c r="A11" s="60" t="s">
        <v>49</v>
      </c>
      <c r="B11" s="60"/>
      <c r="C11" s="60"/>
      <c r="D11" s="60"/>
      <c r="E11" s="60"/>
      <c r="F11" s="60"/>
      <c r="G11" s="60"/>
      <c r="H11" s="60"/>
      <c r="I11" s="60"/>
    </row>
    <row r="12" spans="1:9" s="1" customFormat="1" x14ac:dyDescent="0.3">
      <c r="A12" s="3" t="s">
        <v>27</v>
      </c>
      <c r="B12" s="36" t="s">
        <v>42</v>
      </c>
      <c r="C12" s="3" t="s">
        <v>36</v>
      </c>
    </row>
    <row r="13" spans="1:9" x14ac:dyDescent="0.3">
      <c r="A13" s="31">
        <v>1</v>
      </c>
      <c r="B13" s="31">
        <v>2</v>
      </c>
      <c r="C13" s="31">
        <v>3</v>
      </c>
      <c r="D13" s="29"/>
      <c r="E13" s="29"/>
      <c r="F13" s="29"/>
      <c r="G13" s="29"/>
      <c r="H13" s="29"/>
      <c r="I13" s="29"/>
    </row>
    <row r="14" spans="1:9" x14ac:dyDescent="0.3">
      <c r="A14" s="38">
        <v>1</v>
      </c>
      <c r="B14" s="38" t="s">
        <v>73</v>
      </c>
      <c r="C14" s="38">
        <v>18899.71</v>
      </c>
    </row>
    <row r="15" spans="1:9" x14ac:dyDescent="0.3">
      <c r="A15" s="38">
        <v>2</v>
      </c>
      <c r="B15" s="38" t="s">
        <v>74</v>
      </c>
      <c r="C15" s="38">
        <v>17767.02</v>
      </c>
    </row>
    <row r="16" spans="1:9" x14ac:dyDescent="0.3">
      <c r="A16" s="38">
        <v>3</v>
      </c>
      <c r="B16" s="38" t="s">
        <v>75</v>
      </c>
      <c r="C16" s="38">
        <v>26221.31</v>
      </c>
    </row>
  </sheetData>
  <mergeCells count="2">
    <mergeCell ref="A3:I3"/>
    <mergeCell ref="A11:I11"/>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vt:lpstr>
      <vt:lpstr>Перерасчеты-должники</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nastya</dc:creator>
  <cp:lastModifiedBy>nastya</cp:lastModifiedBy>
  <cp:lastPrinted>2021-03-22T05:06:44Z</cp:lastPrinted>
  <dcterms:created xsi:type="dcterms:W3CDTF">2018-01-26T08:16:56Z</dcterms:created>
  <dcterms:modified xsi:type="dcterms:W3CDTF">2021-03-22T05:06:52Z</dcterms:modified>
</cp:coreProperties>
</file>