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 l="1"/>
  <c r="F52" i="1"/>
  <c r="A38" i="1"/>
  <c r="A39" i="1" s="1"/>
</calcChain>
</file>

<file path=xl/sharedStrings.xml><?xml version="1.0" encoding="utf-8"?>
<sst xmlns="http://schemas.openxmlformats.org/spreadsheetml/2006/main" count="104" uniqueCount="85">
  <si>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</si>
  <si>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</si>
  <si>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</si>
  <si>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</si>
  <si>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</si>
  <si>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</si>
  <si>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</si>
  <si>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</si>
  <si>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</si>
  <si>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</si>
  <si>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</si>
  <si>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</si>
  <si>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</si>
  <si>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</si>
  <si>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</si>
  <si>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</si>
  <si>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</si>
  <si>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</si>
  <si>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</si>
  <si>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</si>
  <si>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</si>
  <si>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</si>
  <si>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</si>
  <si>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</si>
  <si>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</si>
  <si>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</si>
  <si>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</si>
  <si>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</si>
  <si>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</si>
  <si>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</si>
  <si>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</si>
  <si>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</si>
  <si>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</si>
  <si>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</si>
  <si>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</si>
  <si>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</si>
  <si>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</si>
  <si>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</si>
  <si>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</si>
  <si>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</si>
  <si>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</si>
  <si>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</si>
  <si>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</si>
  <si>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</si>
  <si>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</si>
  <si>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</si>
  <si>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</si>
  <si>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</si>
  <si>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</si>
  <si>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</si>
  <si>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</si>
  <si>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</si>
  <si>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</si>
  <si>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</si>
  <si>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</si>
  <si>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</si>
  <si>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</si>
  <si>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</si>
  <si>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</si>
  <si>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</si>
  <si>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</si>
  <si>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</si>
  <si>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</si>
  <si>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</si>
  <si>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д.15а за 2017 год</t>
  </si>
  <si>
    <t>17</t>
  </si>
  <si>
    <t>23</t>
  </si>
  <si>
    <t>32</t>
  </si>
  <si>
    <t>58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</si>
  <si>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</si>
  <si>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</si>
  <si>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</si>
  <si>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</si>
  <si>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</si>
  <si>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</si>
  <si>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</si>
  <si>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</si>
  <si>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</si>
  <si>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</si>
  <si>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шт.</t>
  </si>
  <si>
    <t xml:space="preserve">недревесные лесные ресурсы - сосна </t>
  </si>
  <si>
    <t>приобретение, доставка и установка металлических урн</t>
  </si>
  <si>
    <t>8. Сведения о перерасчетах за жилищные и комунальные услуги</t>
  </si>
  <si>
    <t>9. Сведения о должниках на 01.01.2018 г. (свыше 15000 руб)</t>
  </si>
  <si>
    <t>установка ОДПУ электроэнегрии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</si>
</sst>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10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64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67">
        <v>1984</v>
      </c>
    </row>
    <row r="7" spans="1:6" ht="18" x14ac:dyDescent="0.35">
      <c r="B7" s="2" t="s">
        <v>1</v>
      </c>
      <c r="C7" s="51">
        <v>3042.7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90522.79</v>
      </c>
      <c r="D18" s="54">
        <v>310720.4499999999</v>
      </c>
      <c r="E18" s="54">
        <v>305219.46999999997</v>
      </c>
      <c r="F18" s="54">
        <v>96023.89</v>
      </c>
    </row>
    <row r="19" spans="1:6" x14ac:dyDescent="0.3">
      <c r="A19" s="11">
        <v>2</v>
      </c>
      <c r="B19" s="10" t="s">
        <v>12</v>
      </c>
      <c r="C19" s="54">
        <v>48447.590000000004</v>
      </c>
      <c r="D19" s="54">
        <v>157733.43000000005</v>
      </c>
      <c r="E19" s="54">
        <v>154773.74999999994</v>
      </c>
      <c r="F19" s="54">
        <v>51407.439999999995</v>
      </c>
    </row>
    <row r="20" spans="1:6" x14ac:dyDescent="0.3">
      <c r="A20" s="11">
        <v>3</v>
      </c>
      <c r="B20" s="10" t="s">
        <v>13</v>
      </c>
      <c r="C20" s="54">
        <v>31089.410000000003</v>
      </c>
      <c r="D20" s="54">
        <v>113188.44</v>
      </c>
      <c r="E20" s="54">
        <v>110014.92999999998</v>
      </c>
      <c r="F20" s="54">
        <v>34262.9</v>
      </c>
    </row>
    <row r="21" spans="1:6" x14ac:dyDescent="0.3">
      <c r="A21" s="11">
        <v>4</v>
      </c>
      <c r="B21" s="10" t="s">
        <v>14</v>
      </c>
      <c r="C21" s="54">
        <v>26787.21</v>
      </c>
      <c r="D21" s="54">
        <v>86412.68</v>
      </c>
      <c r="E21" s="54">
        <v>88396.34</v>
      </c>
      <c r="F21" s="54">
        <v>24803.54</v>
      </c>
    </row>
    <row r="22" spans="1:6" x14ac:dyDescent="0.3">
      <c r="A22" s="11">
        <v>5</v>
      </c>
      <c r="B22" s="10" t="s">
        <v>15</v>
      </c>
      <c r="C22" s="54">
        <v>24986.86</v>
      </c>
      <c r="D22" s="54">
        <v>87629.759999999966</v>
      </c>
      <c r="E22" s="54">
        <v>85430.19</v>
      </c>
      <c r="F22" s="54">
        <v>27186.42</v>
      </c>
    </row>
    <row r="23" spans="1:6" x14ac:dyDescent="0.3">
      <c r="A23" s="11">
        <v>6</v>
      </c>
      <c r="B23" s="10" t="s">
        <v>16</v>
      </c>
      <c r="C23" s="54">
        <v>18875.71</v>
      </c>
      <c r="D23" s="54">
        <v>64018.369999999988</v>
      </c>
      <c r="E23" s="54">
        <v>60358.84</v>
      </c>
      <c r="F23" s="54">
        <v>22535.3</v>
      </c>
    </row>
    <row r="24" spans="1:6" x14ac:dyDescent="0.3">
      <c r="A24" s="11">
        <v>7</v>
      </c>
      <c r="B24" s="10" t="s">
        <v>17</v>
      </c>
      <c r="C24" s="54">
        <v>12113.35</v>
      </c>
      <c r="D24" s="54">
        <v>51117.359999999993</v>
      </c>
      <c r="E24" s="54">
        <v>48940.84</v>
      </c>
      <c r="F24" s="54">
        <v>14289.88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4564.08</v>
      </c>
      <c r="E26" s="54">
        <v>3727.8999999999996</v>
      </c>
      <c r="F26" s="54">
        <v>836.15</v>
      </c>
    </row>
    <row r="27" spans="1:6" ht="26.4" customHeight="1" x14ac:dyDescent="0.3">
      <c r="A27" s="11" t="s">
        <v>22</v>
      </c>
      <c r="B27" s="15" t="s">
        <v>23</v>
      </c>
      <c r="C27" s="54">
        <v>0</v>
      </c>
      <c r="D27" s="54">
        <v>10223.459999999999</v>
      </c>
      <c r="E27" s="54">
        <v>8440.86</v>
      </c>
      <c r="F27" s="54">
        <v>1782.6</v>
      </c>
    </row>
    <row r="30" spans="1:6" ht="21" customHeight="1" x14ac:dyDescent="0.3"/>
    <row r="31" spans="1:6" ht="46.5" customHeight="1" x14ac:dyDescent="0.3">
      <c r="A31" s="68" t="s">
        <v>24</v>
      </c>
      <c r="B31" s="68"/>
      <c r="C31" s="68"/>
      <c r="D31" s="68"/>
      <c r="E31" s="68"/>
      <c r="F31" s="68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432.94</v>
      </c>
      <c r="D37" s="54">
        <v>36.799999999999997</v>
      </c>
      <c r="E37" s="54">
        <v>260.38</v>
      </c>
      <c r="F37" s="54">
        <v>209.34999999999997</v>
      </c>
    </row>
    <row r="38" spans="1:6" x14ac:dyDescent="0.3">
      <c r="A38" s="3">
        <f>A37+1</f>
        <v>2</v>
      </c>
      <c r="B38" s="10" t="s">
        <v>27</v>
      </c>
      <c r="C38" s="54">
        <v>50524.600000000006</v>
      </c>
      <c r="D38" s="54">
        <v>0</v>
      </c>
      <c r="E38" s="54">
        <v>11335.58</v>
      </c>
      <c r="F38" s="54">
        <v>39189.019999999997</v>
      </c>
    </row>
    <row r="39" spans="1:6" x14ac:dyDescent="0.3">
      <c r="A39" s="3">
        <f>A38+1</f>
        <v>3</v>
      </c>
      <c r="B39" s="10" t="s">
        <v>28</v>
      </c>
      <c r="C39" s="54">
        <v>337309.13</v>
      </c>
      <c r="D39" s="54">
        <v>898954.25999999989</v>
      </c>
      <c r="E39" s="54">
        <v>889552.19</v>
      </c>
      <c r="F39" s="54">
        <v>346711.24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1" t="s">
        <v>29</v>
      </c>
      <c r="B49" s="68"/>
      <c r="C49" s="68"/>
      <c r="D49" s="68"/>
      <c r="E49" s="68"/>
      <c r="F49" s="68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-113608</v>
      </c>
      <c r="D52" s="22">
        <v>88467.68</v>
      </c>
      <c r="E52" s="22">
        <v>29018.7</v>
      </c>
      <c r="F52" s="22">
        <f>C52+D52-E52</f>
        <v>-54159.020000000004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68" t="s">
        <v>36</v>
      </c>
      <c r="B58" s="72"/>
      <c r="C58" s="72"/>
      <c r="D58" s="72"/>
      <c r="E58" s="72"/>
      <c r="F58" s="72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ht="28.8" x14ac:dyDescent="0.3">
      <c r="A61" s="3">
        <v>1</v>
      </c>
      <c r="B61" s="31" t="s">
        <v>81</v>
      </c>
      <c r="C61" s="47" t="s">
        <v>79</v>
      </c>
      <c r="D61" s="27">
        <v>4</v>
      </c>
      <c r="E61" s="28">
        <v>7000</v>
      </c>
      <c r="F61" s="30"/>
    </row>
    <row r="62" spans="1:6" x14ac:dyDescent="0.3">
      <c r="A62" s="20">
        <v>2</v>
      </c>
      <c r="B62" s="75" t="s">
        <v>80</v>
      </c>
      <c r="C62" s="47" t="s">
        <v>79</v>
      </c>
      <c r="D62" s="32">
        <v>1</v>
      </c>
      <c r="E62" s="28">
        <v>6700</v>
      </c>
      <c r="F62" s="30"/>
    </row>
    <row r="63" spans="1:6" x14ac:dyDescent="0.3">
      <c r="A63" s="27">
        <v>3</v>
      </c>
      <c r="B63" s="76" t="s">
        <v>84</v>
      </c>
      <c r="C63" s="73"/>
      <c r="D63" s="74"/>
      <c r="E63" s="77">
        <v>15318.7</v>
      </c>
      <c r="F63" s="30"/>
    </row>
    <row r="64" spans="1:6" ht="21" x14ac:dyDescent="0.4">
      <c r="A64" s="33"/>
      <c r="B64" s="34" t="s">
        <v>40</v>
      </c>
      <c r="C64" s="35"/>
      <c r="D64" s="36"/>
      <c r="E64" s="78">
        <f>SUM(E61:E63)</f>
        <v>29018.7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18" x14ac:dyDescent="0.3">
      <c r="A68" s="68" t="s">
        <v>70</v>
      </c>
      <c r="B68" s="68"/>
      <c r="C68" s="68"/>
      <c r="D68" s="68"/>
      <c r="E68" s="68"/>
      <c r="F68" s="68"/>
    </row>
    <row r="70" spans="1:6" ht="28.8" x14ac:dyDescent="0.3">
      <c r="A70" s="3" t="s">
        <v>3</v>
      </c>
      <c r="B70" s="3" t="s">
        <v>41</v>
      </c>
      <c r="C70" s="3" t="s">
        <v>42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43</v>
      </c>
      <c r="C72" s="3">
        <v>129</v>
      </c>
    </row>
    <row r="73" spans="1:6" x14ac:dyDescent="0.3">
      <c r="A73" s="3" t="s">
        <v>44</v>
      </c>
      <c r="B73" s="10" t="s">
        <v>45</v>
      </c>
      <c r="C73" s="3">
        <v>8</v>
      </c>
    </row>
    <row r="74" spans="1:6" x14ac:dyDescent="0.3">
      <c r="A74" s="3" t="s">
        <v>46</v>
      </c>
      <c r="B74" s="10" t="s">
        <v>47</v>
      </c>
      <c r="C74" s="3">
        <v>112</v>
      </c>
    </row>
    <row r="75" spans="1:6" x14ac:dyDescent="0.3">
      <c r="A75" s="3">
        <v>2</v>
      </c>
      <c r="B75" s="43" t="s">
        <v>48</v>
      </c>
      <c r="C75" s="3">
        <v>9</v>
      </c>
    </row>
    <row r="76" spans="1:6" x14ac:dyDescent="0.3">
      <c r="A76" s="3">
        <v>3</v>
      </c>
      <c r="B76" s="8" t="s">
        <v>49</v>
      </c>
      <c r="C76" s="3">
        <v>0</v>
      </c>
    </row>
    <row r="77" spans="1:6" x14ac:dyDescent="0.3">
      <c r="A77" s="42"/>
      <c r="B77" s="44"/>
      <c r="C77" s="42"/>
    </row>
    <row r="78" spans="1:6" x14ac:dyDescent="0.3">
      <c r="A78" s="42"/>
      <c r="B78" s="44"/>
      <c r="C78" s="42"/>
    </row>
    <row r="80" spans="1:6" ht="18" x14ac:dyDescent="0.3">
      <c r="A80" s="68" t="s">
        <v>71</v>
      </c>
      <c r="B80" s="68"/>
      <c r="C80" s="68"/>
      <c r="D80" s="68"/>
      <c r="E80" s="68"/>
      <c r="F80" s="68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42"/>
      <c r="B85" s="42"/>
      <c r="C85" s="42"/>
      <c r="D85" s="42"/>
    </row>
    <row r="87" spans="1:6" ht="18" x14ac:dyDescent="0.3">
      <c r="A87" s="68" t="s">
        <v>72</v>
      </c>
      <c r="B87" s="68"/>
      <c r="C87" s="68"/>
      <c r="D87" s="68"/>
      <c r="E87" s="68"/>
      <c r="F87" s="68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5"/>
      <c r="C91" s="46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0:F80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22" sqref="G22"/>
    </sheetView>
  </sheetViews>
  <sheetFormatPr defaultRowHeight="14.4" x14ac:dyDescent="0.3"/>
  <cols>
    <col min="1" max="1" width="8.88671875" style="59"/>
    <col min="2" max="2" width="13.44140625" style="59" customWidth="1"/>
    <col min="3" max="3" width="8.88671875" style="59"/>
    <col min="4" max="4" width="17.88671875" style="59" customWidth="1"/>
    <col min="5" max="5" width="17.5546875" style="59" customWidth="1"/>
    <col min="6" max="6" width="11.5546875" style="59" customWidth="1"/>
    <col min="7" max="7" width="12" style="59" customWidth="1"/>
    <col min="8" max="8" width="8.88671875" style="59"/>
    <col min="9" max="9" width="17.44140625" style="59" customWidth="1"/>
    <col min="10" max="16384" width="8.88671875" style="5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8" t="s">
        <v>82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</row>
    <row r="7" spans="1:9" ht="43.2" x14ac:dyDescent="0.3">
      <c r="A7" s="32">
        <v>1</v>
      </c>
      <c r="B7" s="61" t="s">
        <v>73</v>
      </c>
      <c r="C7" s="32" t="s">
        <v>74</v>
      </c>
      <c r="D7" s="32" t="s">
        <v>75</v>
      </c>
      <c r="E7" s="32" t="s">
        <v>76</v>
      </c>
      <c r="F7" s="62">
        <v>321</v>
      </c>
      <c r="G7" s="32" t="s">
        <v>77</v>
      </c>
      <c r="H7" s="32">
        <v>100</v>
      </c>
      <c r="I7" s="32" t="s">
        <v>78</v>
      </c>
    </row>
    <row r="8" spans="1:9" x14ac:dyDescent="0.3">
      <c r="A8" s="63"/>
      <c r="B8" s="64"/>
      <c r="C8" s="63"/>
      <c r="D8" s="63"/>
      <c r="E8" s="63"/>
      <c r="F8" s="65"/>
      <c r="G8" s="63"/>
      <c r="H8" s="63"/>
      <c r="I8" s="63"/>
    </row>
    <row r="9" spans="1:9" x14ac:dyDescent="0.3">
      <c r="A9" s="63"/>
      <c r="B9" s="64"/>
      <c r="C9" s="63"/>
      <c r="D9" s="63"/>
      <c r="E9" s="63"/>
      <c r="F9" s="65"/>
      <c r="G9" s="63"/>
      <c r="H9" s="63"/>
      <c r="I9" s="63"/>
    </row>
    <row r="10" spans="1:9" x14ac:dyDescent="0.3">
      <c r="A10" s="63"/>
      <c r="B10" s="64"/>
      <c r="C10" s="63"/>
      <c r="D10" s="63"/>
      <c r="E10" s="63"/>
      <c r="F10" s="65"/>
      <c r="G10" s="63"/>
      <c r="H10" s="63"/>
      <c r="I10" s="63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8" t="s">
        <v>83</v>
      </c>
      <c r="B12" s="68"/>
      <c r="C12" s="68"/>
      <c r="D12" s="68"/>
      <c r="E12" s="68"/>
      <c r="F12" s="68"/>
      <c r="G12" s="68"/>
      <c r="H12" s="68"/>
      <c r="I12" s="68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6">
        <v>1</v>
      </c>
      <c r="B16" s="66" t="s">
        <v>65</v>
      </c>
      <c r="C16" s="66">
        <v>160289.04999999999</v>
      </c>
      <c r="D16" s="9"/>
      <c r="E16" s="9"/>
      <c r="F16" s="9"/>
      <c r="G16" s="9"/>
      <c r="H16" s="9"/>
      <c r="I16" s="9"/>
    </row>
    <row r="17" spans="1:9" x14ac:dyDescent="0.3">
      <c r="A17" s="66">
        <v>2</v>
      </c>
      <c r="B17" s="66" t="s">
        <v>66</v>
      </c>
      <c r="C17" s="66">
        <v>114740.32</v>
      </c>
      <c r="D17" s="9"/>
      <c r="E17" s="9"/>
      <c r="F17" s="9"/>
      <c r="G17" s="9"/>
      <c r="H17" s="9"/>
      <c r="I17" s="9"/>
    </row>
    <row r="18" spans="1:9" x14ac:dyDescent="0.3">
      <c r="A18" s="66">
        <v>3</v>
      </c>
      <c r="B18" s="66" t="s">
        <v>67</v>
      </c>
      <c r="C18" s="66">
        <v>18312.510000000002</v>
      </c>
      <c r="D18" s="9"/>
      <c r="E18" s="9"/>
      <c r="F18" s="9"/>
      <c r="G18" s="9"/>
      <c r="H18" s="9"/>
      <c r="I18" s="9"/>
    </row>
    <row r="19" spans="1:9" x14ac:dyDescent="0.3">
      <c r="A19" s="66">
        <v>4</v>
      </c>
      <c r="B19" s="66" t="s">
        <v>68</v>
      </c>
      <c r="C19" s="66">
        <v>144733.31</v>
      </c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2018-04-16T11:12:24Z</cp:lastPrinted>
  <dcterms:created xsi:type="dcterms:W3CDTF">2018-01-26T08:16:56Z</dcterms:created>
  <dcterms:modified xsi:type="dcterms:W3CDTF">2018-04-16T11:12:31Z</dcterms:modified>
</cp:coreProperties>
</file>