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0" i="2" l="1"/>
  <c r="F9" i="2"/>
  <c r="F8" i="2"/>
  <c r="F7" i="2"/>
  <c r="F6" i="2"/>
  <c r="E61" i="1" l="1"/>
  <c r="F52" i="1"/>
  <c r="F51" i="1"/>
  <c r="A39" i="1"/>
  <c r="A40" i="1" s="1"/>
</calcChain>
</file>

<file path=xl/sharedStrings.xml><?xml version="1.0" encoding="utf-8"?>
<sst xmlns="http://schemas.openxmlformats.org/spreadsheetml/2006/main" count="145" uniqueCount="102">
  <si>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</si>
  <si>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</si>
  <si>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</si>
  <si>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</si>
  <si>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</si>
  <si>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</si>
  <si>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</si>
  <si>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</si>
  <si>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</si>
  <si>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</si>
  <si>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</si>
  <si>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</si>
  <si>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</si>
  <si>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</si>
  <si>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</si>
  <si>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</si>
  <si>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</si>
  <si>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</si>
  <si>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</si>
  <si>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</si>
  <si>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</si>
  <si>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</si>
  <si>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</si>
  <si>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</si>
  <si>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</si>
  <si>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</si>
  <si>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</si>
  <si>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</si>
  <si>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</si>
  <si>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</si>
  <si>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</si>
  <si>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</si>
  <si>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</si>
  <si>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</si>
  <si>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</si>
  <si>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</si>
  <si>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</si>
  <si>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</si>
  <si>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</si>
  <si>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</si>
  <si>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</si>
  <si>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</si>
  <si>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</si>
  <si>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</si>
  <si>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</si>
  <si>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</si>
  <si>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</si>
  <si>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</si>
  <si>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</si>
  <si>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</si>
  <si>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</si>
  <si>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</si>
  <si>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</si>
  <si>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</si>
  <si>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</si>
  <si>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</si>
  <si>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</si>
  <si>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</si>
  <si>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</si>
  <si>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</si>
  <si>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</si>
  <si>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</si>
  <si>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</si>
  <si>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</si>
  <si>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</si>
  <si>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д.59 за 2017 год</t>
  </si>
  <si>
    <t>104</t>
  </si>
  <si>
    <t>309</t>
  </si>
  <si>
    <t>413</t>
  </si>
  <si>
    <t>702</t>
  </si>
  <si>
    <t>705</t>
  </si>
  <si>
    <t>711</t>
  </si>
  <si>
    <t>9. Сведения о должниках на 01.01.2018 г. (свыше 15000 руб)</t>
  </si>
  <si>
    <t>8. Сведения о перерасчетах за жилищные и комунальные услуги</t>
  </si>
  <si>
    <t>лифт</t>
  </si>
  <si>
    <t>реестр недопоставок за апрель 2017 г.</t>
  </si>
  <si>
    <t>апрель</t>
  </si>
  <si>
    <t>часы</t>
  </si>
  <si>
    <t>ООО "НИКО"</t>
  </si>
  <si>
    <t>все</t>
  </si>
  <si>
    <t>май</t>
  </si>
  <si>
    <t>реестр недопоставок за май 2017 г.</t>
  </si>
  <si>
    <t>июль</t>
  </si>
  <si>
    <t>август</t>
  </si>
  <si>
    <t>реестр недопоставок за  июль 2017 г.</t>
  </si>
  <si>
    <t>реестр недопоставок за август 2017 г.</t>
  </si>
  <si>
    <t>сентябре</t>
  </si>
  <si>
    <t>октябрь</t>
  </si>
  <si>
    <t>декабрь</t>
  </si>
  <si>
    <t>реестр недопоставок за сентябрь 2017 г.</t>
  </si>
  <si>
    <t>реестр недопоставок за октябрь 2017 г.</t>
  </si>
  <si>
    <t>реестр недопоставок за декабрь 2017 г.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</si>
  <si>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</si>
  <si>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</si>
  <si>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</si>
  <si>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</si>
  <si>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</si>
  <si>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Сальдо на     01.01.2018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</si>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</sst>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5" t="s">
        <v>65</v>
      </c>
      <c r="B1" s="66"/>
      <c r="C1" s="66"/>
      <c r="D1" s="66"/>
      <c r="E1" s="66"/>
      <c r="F1" s="66"/>
    </row>
    <row r="6" spans="1:6" ht="18" x14ac:dyDescent="0.35">
      <c r="B6" s="2" t="s">
        <v>0</v>
      </c>
      <c r="C6" s="67">
        <v>1988</v>
      </c>
    </row>
    <row r="7" spans="1:6" ht="18" x14ac:dyDescent="0.35">
      <c r="B7" s="2" t="s">
        <v>1</v>
      </c>
      <c r="C7" s="68">
        <v>3646.1</v>
      </c>
    </row>
    <row r="8" spans="1:6" ht="18" x14ac:dyDescent="0.35">
      <c r="B8" s="2"/>
      <c r="C8" s="69"/>
    </row>
    <row r="9" spans="1:6" ht="18" x14ac:dyDescent="0.35">
      <c r="B9" s="2"/>
      <c r="C9" s="69"/>
    </row>
    <row r="10" spans="1:6" ht="18" x14ac:dyDescent="0.35">
      <c r="B10" s="2"/>
      <c r="C10" s="69"/>
    </row>
    <row r="11" spans="1:6" ht="18" x14ac:dyDescent="0.35">
      <c r="B11" s="2"/>
      <c r="C11" s="69"/>
    </row>
    <row r="13" spans="1:6" ht="45" customHeight="1" x14ac:dyDescent="0.3">
      <c r="A13" s="53" t="s">
        <v>2</v>
      </c>
      <c r="B13" s="53"/>
      <c r="C13" s="53"/>
      <c r="D13" s="53"/>
      <c r="E13" s="53"/>
      <c r="F13" s="5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70"/>
      <c r="D17" s="70"/>
      <c r="E17" s="70"/>
      <c r="F17" s="70"/>
    </row>
    <row r="18" spans="1:6" s="9" customFormat="1" ht="30.75" customHeight="1" x14ac:dyDescent="0.3">
      <c r="A18" s="48">
        <v>1</v>
      </c>
      <c r="B18" s="8" t="s">
        <v>11</v>
      </c>
      <c r="C18" s="71">
        <v>84619.079999999987</v>
      </c>
      <c r="D18" s="71">
        <v>339524.87999999995</v>
      </c>
      <c r="E18" s="71">
        <v>340967.99999999994</v>
      </c>
      <c r="F18" s="71">
        <v>83175.95</v>
      </c>
    </row>
    <row r="19" spans="1:6" x14ac:dyDescent="0.3">
      <c r="A19" s="11">
        <v>2</v>
      </c>
      <c r="B19" s="10" t="s">
        <v>12</v>
      </c>
      <c r="C19" s="71">
        <v>53524.729999999996</v>
      </c>
      <c r="D19" s="71">
        <v>123821.51999999995</v>
      </c>
      <c r="E19" s="71">
        <v>138661.19999999998</v>
      </c>
      <c r="F19" s="71">
        <v>38685.089999999997</v>
      </c>
    </row>
    <row r="20" spans="1:6" x14ac:dyDescent="0.3">
      <c r="A20" s="11">
        <v>3</v>
      </c>
      <c r="B20" s="10" t="s">
        <v>13</v>
      </c>
      <c r="C20" s="71">
        <v>91160.22</v>
      </c>
      <c r="D20" s="71">
        <v>339087.24000000011</v>
      </c>
      <c r="E20" s="71">
        <v>343213.05</v>
      </c>
      <c r="F20" s="71">
        <v>87034.47</v>
      </c>
    </row>
    <row r="21" spans="1:6" x14ac:dyDescent="0.3">
      <c r="A21" s="11">
        <v>4</v>
      </c>
      <c r="B21" s="10" t="s">
        <v>14</v>
      </c>
      <c r="C21" s="71">
        <v>54663.21</v>
      </c>
      <c r="D21" s="71">
        <v>169179.03999999995</v>
      </c>
      <c r="E21" s="71">
        <v>179712.31</v>
      </c>
      <c r="F21" s="71">
        <v>44129.96</v>
      </c>
    </row>
    <row r="22" spans="1:6" x14ac:dyDescent="0.3">
      <c r="A22" s="11">
        <v>5</v>
      </c>
      <c r="B22" s="10" t="s">
        <v>15</v>
      </c>
      <c r="C22" s="71">
        <v>24731.33</v>
      </c>
      <c r="D22" s="71">
        <v>101234.58</v>
      </c>
      <c r="E22" s="71">
        <v>103065.08</v>
      </c>
      <c r="F22" s="71">
        <v>22900.84</v>
      </c>
    </row>
    <row r="23" spans="1:6" x14ac:dyDescent="0.3">
      <c r="A23" s="11">
        <v>6</v>
      </c>
      <c r="B23" s="10" t="s">
        <v>16</v>
      </c>
      <c r="C23" s="71">
        <v>20773.62</v>
      </c>
      <c r="D23" s="71">
        <v>76713.919999999998</v>
      </c>
      <c r="E23" s="71">
        <v>74934.819999999992</v>
      </c>
      <c r="F23" s="71">
        <v>22552.720000000001</v>
      </c>
    </row>
    <row r="24" spans="1:6" ht="28.8" x14ac:dyDescent="0.3">
      <c r="A24" s="11">
        <v>7</v>
      </c>
      <c r="B24" s="10" t="s">
        <v>17</v>
      </c>
      <c r="C24" s="71">
        <v>25939.06</v>
      </c>
      <c r="D24" s="71">
        <v>149717.16</v>
      </c>
      <c r="E24" s="71">
        <v>137381.47</v>
      </c>
      <c r="F24" s="71">
        <v>38274.82</v>
      </c>
    </row>
    <row r="25" spans="1:6" x14ac:dyDescent="0.3">
      <c r="A25" s="11">
        <v>8</v>
      </c>
      <c r="B25" s="10" t="s">
        <v>18</v>
      </c>
      <c r="C25" s="71">
        <v>14921.76</v>
      </c>
      <c r="D25" s="71">
        <v>61254.48</v>
      </c>
      <c r="E25" s="71">
        <v>61529.350000000006</v>
      </c>
      <c r="F25" s="71">
        <v>14646.91</v>
      </c>
    </row>
    <row r="26" spans="1:6" s="14" customFormat="1" ht="28.8" x14ac:dyDescent="0.3">
      <c r="A26" s="12" t="s">
        <v>19</v>
      </c>
      <c r="B26" s="13" t="s">
        <v>20</v>
      </c>
      <c r="C26" s="70"/>
      <c r="D26" s="70"/>
      <c r="E26" s="70"/>
      <c r="F26" s="70"/>
    </row>
    <row r="27" spans="1:6" x14ac:dyDescent="0.3">
      <c r="A27" s="11" t="s">
        <v>21</v>
      </c>
      <c r="B27" s="10" t="s">
        <v>22</v>
      </c>
      <c r="C27" s="71">
        <v>0</v>
      </c>
      <c r="D27" s="71">
        <v>14657.339999999997</v>
      </c>
      <c r="E27" s="71">
        <v>12004.66</v>
      </c>
      <c r="F27" s="71">
        <v>2652.67</v>
      </c>
    </row>
    <row r="28" spans="1:6" ht="35.4" customHeight="1" x14ac:dyDescent="0.3">
      <c r="A28" s="11" t="s">
        <v>23</v>
      </c>
      <c r="B28" s="15" t="s">
        <v>24</v>
      </c>
      <c r="C28" s="71">
        <v>0</v>
      </c>
      <c r="D28" s="71">
        <v>48347.28</v>
      </c>
      <c r="E28" s="71">
        <v>40001.15</v>
      </c>
      <c r="F28" s="71">
        <v>8346.14</v>
      </c>
    </row>
    <row r="31" spans="1:6" ht="21" customHeight="1" x14ac:dyDescent="0.3"/>
    <row r="32" spans="1:6" ht="46.5" customHeight="1" x14ac:dyDescent="0.3">
      <c r="A32" s="53" t="s">
        <v>25</v>
      </c>
      <c r="B32" s="53"/>
      <c r="C32" s="53"/>
      <c r="D32" s="53"/>
      <c r="E32" s="53"/>
      <c r="F32" s="53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70"/>
      <c r="D37" s="70"/>
      <c r="E37" s="70"/>
      <c r="F37" s="70"/>
    </row>
    <row r="38" spans="1:6" x14ac:dyDescent="0.3">
      <c r="A38" s="11">
        <v>1</v>
      </c>
      <c r="B38" s="10" t="s">
        <v>27</v>
      </c>
      <c r="C38" s="71">
        <v>6843.72</v>
      </c>
      <c r="D38" s="71">
        <v>1105.92</v>
      </c>
      <c r="E38" s="71">
        <v>4983.2599999999993</v>
      </c>
      <c r="F38" s="71">
        <v>2966.36</v>
      </c>
    </row>
    <row r="39" spans="1:6" x14ac:dyDescent="0.3">
      <c r="A39" s="3">
        <f>A38+1</f>
        <v>2</v>
      </c>
      <c r="B39" s="10" t="s">
        <v>28</v>
      </c>
      <c r="C39" s="71">
        <v>66659.240000000005</v>
      </c>
      <c r="D39" s="71">
        <v>0</v>
      </c>
      <c r="E39" s="71">
        <v>30088.989999999994</v>
      </c>
      <c r="F39" s="71">
        <v>36570.26999999999</v>
      </c>
    </row>
    <row r="40" spans="1:6" x14ac:dyDescent="0.3">
      <c r="A40" s="3">
        <f>A39+1</f>
        <v>3</v>
      </c>
      <c r="B40" s="10" t="s">
        <v>29</v>
      </c>
      <c r="C40" s="71">
        <v>402695.02</v>
      </c>
      <c r="D40" s="71">
        <v>1128566.4500000002</v>
      </c>
      <c r="E40" s="71">
        <v>1155733.79</v>
      </c>
      <c r="F40" s="71">
        <v>375527.66000000003</v>
      </c>
    </row>
    <row r="41" spans="1:6" x14ac:dyDescent="0.3">
      <c r="A41" s="72"/>
      <c r="B41" s="73"/>
      <c r="C41" s="74"/>
      <c r="D41" s="74"/>
      <c r="E41" s="74"/>
      <c r="F41" s="74"/>
    </row>
    <row r="42" spans="1:6" x14ac:dyDescent="0.3">
      <c r="A42" s="72"/>
      <c r="B42" s="73"/>
      <c r="C42" s="74"/>
      <c r="D42" s="74"/>
      <c r="E42" s="74"/>
      <c r="F42" s="74"/>
    </row>
    <row r="43" spans="1:6" x14ac:dyDescent="0.3">
      <c r="A43" s="72"/>
      <c r="B43" s="73"/>
      <c r="C43" s="74"/>
      <c r="D43" s="74"/>
      <c r="E43" s="74"/>
      <c r="F43" s="74"/>
    </row>
    <row r="44" spans="1:6" x14ac:dyDescent="0.3">
      <c r="A44" s="16"/>
      <c r="B44" s="16"/>
      <c r="C44" s="17"/>
      <c r="D44" s="17"/>
      <c r="E44" s="18"/>
      <c r="F44" s="17"/>
    </row>
    <row r="45" spans="1:6" x14ac:dyDescent="0.3">
      <c r="A45" s="16"/>
      <c r="B45" s="16"/>
      <c r="C45" s="17"/>
      <c r="D45" s="17"/>
      <c r="E45" s="18"/>
      <c r="F45" s="17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ht="40.049999999999997" customHeight="1" x14ac:dyDescent="0.3">
      <c r="A48" s="51" t="s">
        <v>30</v>
      </c>
      <c r="B48" s="53"/>
      <c r="C48" s="53"/>
      <c r="D48" s="53"/>
      <c r="E48" s="53"/>
      <c r="F48" s="53"/>
    </row>
    <row r="49" spans="1:6" ht="40.049999999999997" customHeight="1" x14ac:dyDescent="0.3">
      <c r="A49" s="3" t="s">
        <v>31</v>
      </c>
      <c r="B49" s="3" t="s">
        <v>32</v>
      </c>
      <c r="C49" s="3" t="s">
        <v>33</v>
      </c>
      <c r="D49" s="3" t="s">
        <v>34</v>
      </c>
      <c r="E49" s="3" t="s">
        <v>35</v>
      </c>
      <c r="F49" s="7" t="s">
        <v>97</v>
      </c>
    </row>
    <row r="50" spans="1:6" x14ac:dyDescent="0.3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</row>
    <row r="51" spans="1:6" ht="15" customHeight="1" x14ac:dyDescent="0.3">
      <c r="A51" s="19">
        <v>1</v>
      </c>
      <c r="B51" s="20" t="s">
        <v>14</v>
      </c>
      <c r="C51" s="19">
        <v>-506219</v>
      </c>
      <c r="D51" s="21">
        <v>179697.02</v>
      </c>
      <c r="E51" s="21">
        <v>12634</v>
      </c>
      <c r="F51" s="21">
        <f>C51+D51-E51</f>
        <v>-339155.98</v>
      </c>
    </row>
    <row r="52" spans="1:6" x14ac:dyDescent="0.3">
      <c r="A52" s="22">
        <v>2</v>
      </c>
      <c r="B52" s="23" t="s">
        <v>36</v>
      </c>
      <c r="C52" s="22">
        <v>0</v>
      </c>
      <c r="D52" s="22">
        <v>0</v>
      </c>
      <c r="E52" s="22">
        <v>0</v>
      </c>
      <c r="F52" s="24">
        <f>C52+D52-E52</f>
        <v>0</v>
      </c>
    </row>
    <row r="53" spans="1:6" x14ac:dyDescent="0.3">
      <c r="A53" s="75"/>
      <c r="B53" s="76"/>
      <c r="C53" s="75"/>
      <c r="D53" s="75"/>
      <c r="E53" s="75"/>
      <c r="F53" s="77"/>
    </row>
    <row r="54" spans="1:6" x14ac:dyDescent="0.3">
      <c r="A54" s="75"/>
      <c r="B54" s="76"/>
      <c r="C54" s="75"/>
      <c r="D54" s="75"/>
      <c r="E54" s="75"/>
      <c r="F54" s="77"/>
    </row>
    <row r="55" spans="1:6" x14ac:dyDescent="0.3">
      <c r="A55" s="75"/>
      <c r="B55" s="76"/>
      <c r="C55" s="75"/>
      <c r="D55" s="75"/>
      <c r="E55" s="75"/>
      <c r="F55" s="77"/>
    </row>
    <row r="57" spans="1:6" ht="40.049999999999997" customHeight="1" x14ac:dyDescent="0.3">
      <c r="A57" s="53" t="s">
        <v>37</v>
      </c>
      <c r="B57" s="52"/>
      <c r="C57" s="52"/>
      <c r="D57" s="52"/>
      <c r="E57" s="52"/>
      <c r="F57" s="52"/>
    </row>
    <row r="58" spans="1:6" ht="40.049999999999997" customHeight="1" x14ac:dyDescent="0.3">
      <c r="A58" s="3" t="s">
        <v>31</v>
      </c>
      <c r="B58" s="25" t="s">
        <v>32</v>
      </c>
      <c r="C58" s="26" t="s">
        <v>38</v>
      </c>
      <c r="D58" s="26" t="s">
        <v>39</v>
      </c>
      <c r="E58" s="27" t="s">
        <v>40</v>
      </c>
      <c r="F58" s="28"/>
    </row>
    <row r="59" spans="1:6" x14ac:dyDescent="0.3">
      <c r="A59" s="3">
        <v>1</v>
      </c>
      <c r="B59" s="25">
        <v>2</v>
      </c>
      <c r="C59" s="22">
        <v>3</v>
      </c>
      <c r="D59" s="26">
        <v>4</v>
      </c>
      <c r="E59" s="27">
        <v>5</v>
      </c>
      <c r="F59" s="29"/>
    </row>
    <row r="60" spans="1:6" x14ac:dyDescent="0.3">
      <c r="A60" s="3">
        <v>1</v>
      </c>
      <c r="B60" s="30" t="s">
        <v>98</v>
      </c>
      <c r="C60" s="31"/>
      <c r="D60" s="26"/>
      <c r="E60" s="78">
        <v>12634.19</v>
      </c>
      <c r="F60" s="29"/>
    </row>
    <row r="61" spans="1:6" ht="21" x14ac:dyDescent="0.4">
      <c r="A61" s="33"/>
      <c r="B61" s="34" t="s">
        <v>41</v>
      </c>
      <c r="C61" s="35"/>
      <c r="D61" s="36"/>
      <c r="E61" s="79">
        <f>SUM(E60:E60)</f>
        <v>12634.19</v>
      </c>
      <c r="F61" s="37"/>
    </row>
    <row r="62" spans="1:6" ht="21" x14ac:dyDescent="0.4">
      <c r="A62" s="38"/>
      <c r="B62" s="39"/>
      <c r="C62" s="40"/>
      <c r="D62" s="40"/>
      <c r="E62" s="41"/>
    </row>
    <row r="63" spans="1:6" ht="21" x14ac:dyDescent="0.4">
      <c r="A63" s="38"/>
      <c r="B63" s="39"/>
      <c r="C63" s="40"/>
      <c r="D63" s="40"/>
      <c r="E63" s="41"/>
    </row>
    <row r="64" spans="1:6" ht="21" x14ac:dyDescent="0.4">
      <c r="A64" s="38"/>
      <c r="B64" s="39"/>
      <c r="C64" s="40"/>
      <c r="D64" s="40"/>
      <c r="E64" s="41"/>
    </row>
    <row r="65" spans="1:6" ht="18" x14ac:dyDescent="0.3">
      <c r="A65" s="53" t="s">
        <v>99</v>
      </c>
      <c r="B65" s="53"/>
      <c r="C65" s="53"/>
      <c r="D65" s="53"/>
      <c r="E65" s="53"/>
      <c r="F65" s="53"/>
    </row>
    <row r="67" spans="1:6" ht="28.8" x14ac:dyDescent="0.3">
      <c r="A67" s="3" t="s">
        <v>3</v>
      </c>
      <c r="B67" s="3" t="s">
        <v>42</v>
      </c>
      <c r="C67" s="3" t="s">
        <v>43</v>
      </c>
    </row>
    <row r="68" spans="1:6" x14ac:dyDescent="0.3">
      <c r="A68" s="3">
        <v>1</v>
      </c>
      <c r="B68" s="3">
        <v>2</v>
      </c>
      <c r="C68" s="3">
        <v>3</v>
      </c>
    </row>
    <row r="69" spans="1:6" ht="28.8" x14ac:dyDescent="0.3">
      <c r="A69" s="3">
        <v>1</v>
      </c>
      <c r="B69" s="10" t="s">
        <v>44</v>
      </c>
      <c r="C69" s="3">
        <v>238</v>
      </c>
    </row>
    <row r="70" spans="1:6" x14ac:dyDescent="0.3">
      <c r="A70" s="3" t="s">
        <v>45</v>
      </c>
      <c r="B70" s="10" t="s">
        <v>46</v>
      </c>
      <c r="C70" s="3">
        <v>4</v>
      </c>
    </row>
    <row r="71" spans="1:6" x14ac:dyDescent="0.3">
      <c r="A71" s="3" t="s">
        <v>47</v>
      </c>
      <c r="B71" s="10" t="s">
        <v>48</v>
      </c>
      <c r="C71" s="3">
        <v>217</v>
      </c>
    </row>
    <row r="72" spans="1:6" x14ac:dyDescent="0.3">
      <c r="A72" s="3">
        <v>2</v>
      </c>
      <c r="B72" s="43" t="s">
        <v>49</v>
      </c>
      <c r="C72" s="3">
        <v>17</v>
      </c>
    </row>
    <row r="73" spans="1:6" x14ac:dyDescent="0.3">
      <c r="A73" s="3">
        <v>3</v>
      </c>
      <c r="B73" s="8" t="s">
        <v>50</v>
      </c>
      <c r="C73" s="3">
        <v>0</v>
      </c>
    </row>
    <row r="74" spans="1:6" x14ac:dyDescent="0.3">
      <c r="A74" s="42"/>
      <c r="B74" s="44"/>
      <c r="C74" s="42"/>
    </row>
    <row r="75" spans="1:6" x14ac:dyDescent="0.3">
      <c r="A75" s="72"/>
      <c r="B75" s="80"/>
      <c r="C75" s="72"/>
    </row>
    <row r="76" spans="1:6" x14ac:dyDescent="0.3">
      <c r="A76" s="42"/>
      <c r="B76" s="44"/>
      <c r="C76" s="42"/>
    </row>
    <row r="78" spans="1:6" ht="25.05" customHeight="1" x14ac:dyDescent="0.3">
      <c r="A78" s="53" t="s">
        <v>100</v>
      </c>
      <c r="B78" s="53"/>
      <c r="C78" s="53"/>
      <c r="D78" s="53"/>
      <c r="E78" s="53"/>
      <c r="F78" s="53"/>
    </row>
    <row r="80" spans="1:6" ht="43.2" x14ac:dyDescent="0.3">
      <c r="A80" s="3" t="s">
        <v>31</v>
      </c>
      <c r="B80" s="3" t="s">
        <v>51</v>
      </c>
      <c r="C80" s="3" t="s">
        <v>52</v>
      </c>
      <c r="D80" s="3" t="s">
        <v>53</v>
      </c>
    </row>
    <row r="81" spans="1:6" x14ac:dyDescent="0.3">
      <c r="A81" s="3">
        <v>1</v>
      </c>
      <c r="B81" s="3">
        <v>2</v>
      </c>
      <c r="C81" s="3">
        <v>3</v>
      </c>
      <c r="D81" s="3">
        <v>4</v>
      </c>
    </row>
    <row r="82" spans="1:6" x14ac:dyDescent="0.3">
      <c r="A82" s="42"/>
      <c r="B82" s="42"/>
      <c r="C82" s="42"/>
      <c r="D82" s="42"/>
    </row>
    <row r="83" spans="1:6" x14ac:dyDescent="0.3">
      <c r="A83" s="72"/>
      <c r="B83" s="72"/>
      <c r="C83" s="72"/>
      <c r="D83" s="72"/>
    </row>
    <row r="84" spans="1:6" x14ac:dyDescent="0.3">
      <c r="A84" s="42"/>
      <c r="B84" s="42"/>
      <c r="C84" s="42"/>
      <c r="D84" s="42"/>
    </row>
    <row r="86" spans="1:6" ht="27" customHeight="1" x14ac:dyDescent="0.3">
      <c r="A86" s="53" t="s">
        <v>101</v>
      </c>
      <c r="B86" s="53"/>
      <c r="C86" s="53"/>
      <c r="D86" s="53"/>
      <c r="E86" s="53"/>
      <c r="F86" s="53"/>
    </row>
    <row r="88" spans="1:6" ht="28.8" x14ac:dyDescent="0.3">
      <c r="A88" s="3" t="s">
        <v>31</v>
      </c>
      <c r="B88" s="3" t="s">
        <v>32</v>
      </c>
      <c r="C88" s="3" t="s">
        <v>38</v>
      </c>
      <c r="D88" s="3" t="s">
        <v>39</v>
      </c>
      <c r="E88" s="3" t="s">
        <v>35</v>
      </c>
    </row>
    <row r="89" spans="1:6" x14ac:dyDescent="0.3">
      <c r="A89" s="19">
        <v>1</v>
      </c>
      <c r="B89" s="19">
        <v>2</v>
      </c>
      <c r="C89" s="19">
        <v>3</v>
      </c>
      <c r="D89" s="19">
        <v>4</v>
      </c>
      <c r="E89" s="19">
        <v>5</v>
      </c>
    </row>
    <row r="90" spans="1:6" x14ac:dyDescent="0.3">
      <c r="A90" s="22">
        <v>1</v>
      </c>
      <c r="B90" s="45"/>
      <c r="C90" s="46"/>
      <c r="D90" s="22"/>
      <c r="E90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48:F48"/>
    <mergeCell ref="A57:F57"/>
    <mergeCell ref="A65:F65"/>
    <mergeCell ref="A78:F78"/>
    <mergeCell ref="A86:F86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O17" sqref="O17"/>
    </sheetView>
  </sheetViews>
  <sheetFormatPr defaultRowHeight="14.4" x14ac:dyDescent="0.3"/>
  <cols>
    <col min="1" max="1" width="8.88671875" style="54"/>
    <col min="2" max="2" width="12.6640625" style="54" customWidth="1"/>
    <col min="3" max="3" width="8.88671875" style="54"/>
    <col min="4" max="4" width="15.5546875" style="54" customWidth="1"/>
    <col min="5" max="5" width="15.21875" style="54" customWidth="1"/>
    <col min="6" max="6" width="12" style="54" customWidth="1"/>
    <col min="7" max="7" width="11.44140625" style="54" customWidth="1"/>
    <col min="8" max="8" width="8.88671875" style="54"/>
    <col min="9" max="9" width="17.6640625" style="54" customWidth="1"/>
    <col min="10" max="16384" width="8.88671875" style="54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ht="25.05" customHeight="1" x14ac:dyDescent="0.3">
      <c r="A2" s="53" t="s">
        <v>73</v>
      </c>
      <c r="B2" s="53"/>
      <c r="C2" s="53"/>
      <c r="D2" s="53"/>
      <c r="E2" s="53"/>
      <c r="F2" s="53"/>
      <c r="G2" s="53"/>
      <c r="H2" s="53"/>
      <c r="I2" s="53"/>
    </row>
    <row r="3" spans="1:9" ht="18" x14ac:dyDescent="0.3">
      <c r="A3" s="50"/>
      <c r="B3" s="50"/>
      <c r="C3" s="50"/>
      <c r="D3" s="50"/>
      <c r="E3" s="50"/>
      <c r="F3" s="50"/>
      <c r="G3" s="50"/>
      <c r="H3" s="50"/>
      <c r="I3" s="50"/>
    </row>
    <row r="4" spans="1:9" ht="90" customHeight="1" x14ac:dyDescent="0.3">
      <c r="A4" s="7" t="s">
        <v>54</v>
      </c>
      <c r="B4" s="7" t="s">
        <v>55</v>
      </c>
      <c r="C4" s="7" t="s">
        <v>56</v>
      </c>
      <c r="D4" s="7" t="s">
        <v>57</v>
      </c>
      <c r="E4" s="7" t="s">
        <v>58</v>
      </c>
      <c r="F4" s="7" t="s">
        <v>59</v>
      </c>
      <c r="G4" s="7" t="s">
        <v>60</v>
      </c>
      <c r="H4" s="7" t="s">
        <v>61</v>
      </c>
      <c r="I4" s="7" t="s">
        <v>62</v>
      </c>
    </row>
    <row r="5" spans="1:9" x14ac:dyDescent="0.3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</row>
    <row r="6" spans="1:9" ht="43.2" customHeight="1" x14ac:dyDescent="0.3">
      <c r="A6" s="32">
        <v>1</v>
      </c>
      <c r="B6" s="56" t="s">
        <v>79</v>
      </c>
      <c r="C6" s="32" t="s">
        <v>74</v>
      </c>
      <c r="D6" s="32" t="s">
        <v>75</v>
      </c>
      <c r="E6" s="32" t="s">
        <v>76</v>
      </c>
      <c r="F6" s="57">
        <f>6*24</f>
        <v>144</v>
      </c>
      <c r="G6" s="32" t="s">
        <v>77</v>
      </c>
      <c r="H6" s="32">
        <v>100</v>
      </c>
      <c r="I6" s="32" t="s">
        <v>78</v>
      </c>
    </row>
    <row r="7" spans="1:9" ht="43.2" x14ac:dyDescent="0.3">
      <c r="A7" s="32">
        <v>2</v>
      </c>
      <c r="B7" s="56" t="s">
        <v>79</v>
      </c>
      <c r="C7" s="32" t="s">
        <v>74</v>
      </c>
      <c r="D7" s="32" t="s">
        <v>81</v>
      </c>
      <c r="E7" s="32" t="s">
        <v>80</v>
      </c>
      <c r="F7" s="57">
        <f>4*24</f>
        <v>96</v>
      </c>
      <c r="G7" s="32" t="s">
        <v>77</v>
      </c>
      <c r="H7" s="32">
        <v>100</v>
      </c>
      <c r="I7" s="32" t="s">
        <v>78</v>
      </c>
    </row>
    <row r="8" spans="1:9" ht="43.2" x14ac:dyDescent="0.3">
      <c r="A8" s="60">
        <v>3</v>
      </c>
      <c r="B8" s="61" t="s">
        <v>79</v>
      </c>
      <c r="C8" s="60" t="s">
        <v>74</v>
      </c>
      <c r="D8" s="60" t="s">
        <v>84</v>
      </c>
      <c r="E8" s="60" t="s">
        <v>82</v>
      </c>
      <c r="F8" s="62">
        <f>7*24</f>
        <v>168</v>
      </c>
      <c r="G8" s="60" t="s">
        <v>77</v>
      </c>
      <c r="H8" s="60">
        <v>100</v>
      </c>
      <c r="I8" s="60" t="s">
        <v>78</v>
      </c>
    </row>
    <row r="9" spans="1:9" ht="43.2" x14ac:dyDescent="0.3">
      <c r="A9" s="60">
        <v>4</v>
      </c>
      <c r="B9" s="61" t="s">
        <v>79</v>
      </c>
      <c r="C9" s="60" t="s">
        <v>74</v>
      </c>
      <c r="D9" s="60" t="s">
        <v>85</v>
      </c>
      <c r="E9" s="60" t="s">
        <v>83</v>
      </c>
      <c r="F9" s="62">
        <f>2*24</f>
        <v>48</v>
      </c>
      <c r="G9" s="60" t="s">
        <v>77</v>
      </c>
      <c r="H9" s="60">
        <v>100</v>
      </c>
      <c r="I9" s="60" t="s">
        <v>78</v>
      </c>
    </row>
    <row r="10" spans="1:9" ht="43.2" x14ac:dyDescent="0.3">
      <c r="A10" s="60">
        <v>5</v>
      </c>
      <c r="B10" s="61" t="s">
        <v>79</v>
      </c>
      <c r="C10" s="60" t="s">
        <v>74</v>
      </c>
      <c r="D10" s="60" t="s">
        <v>89</v>
      </c>
      <c r="E10" s="60" t="s">
        <v>86</v>
      </c>
      <c r="F10" s="62">
        <f>6*24</f>
        <v>144</v>
      </c>
      <c r="G10" s="60" t="s">
        <v>77</v>
      </c>
      <c r="H10" s="60">
        <v>100</v>
      </c>
      <c r="I10" s="60" t="s">
        <v>78</v>
      </c>
    </row>
    <row r="11" spans="1:9" ht="43.2" x14ac:dyDescent="0.3">
      <c r="A11" s="60">
        <v>6</v>
      </c>
      <c r="B11" s="61" t="s">
        <v>79</v>
      </c>
      <c r="C11" s="60" t="s">
        <v>74</v>
      </c>
      <c r="D11" s="60" t="s">
        <v>90</v>
      </c>
      <c r="E11" s="60" t="s">
        <v>87</v>
      </c>
      <c r="F11" s="62">
        <v>24</v>
      </c>
      <c r="G11" s="60" t="s">
        <v>77</v>
      </c>
      <c r="H11" s="60">
        <v>100</v>
      </c>
      <c r="I11" s="60" t="s">
        <v>78</v>
      </c>
    </row>
    <row r="12" spans="1:9" ht="43.2" x14ac:dyDescent="0.3">
      <c r="A12" s="32">
        <v>7</v>
      </c>
      <c r="B12" s="56" t="s">
        <v>79</v>
      </c>
      <c r="C12" s="32" t="s">
        <v>74</v>
      </c>
      <c r="D12" s="32" t="s">
        <v>91</v>
      </c>
      <c r="E12" s="32" t="s">
        <v>88</v>
      </c>
      <c r="F12" s="57">
        <v>48</v>
      </c>
      <c r="G12" s="32" t="s">
        <v>77</v>
      </c>
      <c r="H12" s="32">
        <v>100</v>
      </c>
      <c r="I12" s="32" t="s">
        <v>78</v>
      </c>
    </row>
    <row r="13" spans="1:9" ht="44.4" customHeight="1" x14ac:dyDescent="0.3">
      <c r="A13" s="58">
        <v>8</v>
      </c>
      <c r="B13" s="32" t="s">
        <v>92</v>
      </c>
      <c r="C13" s="32" t="s">
        <v>93</v>
      </c>
      <c r="D13" s="32" t="s">
        <v>94</v>
      </c>
      <c r="E13" s="32" t="s">
        <v>95</v>
      </c>
      <c r="F13" s="32">
        <v>321</v>
      </c>
      <c r="G13" s="32" t="s">
        <v>77</v>
      </c>
      <c r="H13" s="32">
        <v>100</v>
      </c>
      <c r="I13" s="32" t="s">
        <v>96</v>
      </c>
    </row>
    <row r="14" spans="1:9" x14ac:dyDescent="0.3">
      <c r="A14" s="63"/>
      <c r="B14" s="64"/>
      <c r="C14" s="64"/>
      <c r="D14" s="64"/>
      <c r="E14" s="64"/>
      <c r="F14" s="64"/>
      <c r="G14" s="64"/>
      <c r="H14" s="64"/>
      <c r="I14" s="64"/>
    </row>
    <row r="15" spans="1:9" x14ac:dyDescent="0.3">
      <c r="A15" s="63"/>
      <c r="B15" s="64"/>
      <c r="C15" s="64"/>
      <c r="D15" s="64"/>
      <c r="E15" s="64"/>
      <c r="F15" s="64"/>
      <c r="G15" s="64"/>
      <c r="H15" s="64"/>
      <c r="I15" s="64"/>
    </row>
    <row r="16" spans="1:9" ht="15.6" customHeight="1" x14ac:dyDescent="0.3">
      <c r="A16" s="63"/>
      <c r="B16" s="64"/>
      <c r="C16" s="64"/>
      <c r="D16" s="64"/>
      <c r="E16" s="64"/>
      <c r="F16" s="64"/>
      <c r="G16" s="64"/>
      <c r="H16" s="64"/>
      <c r="I16" s="64"/>
    </row>
    <row r="17" spans="1:9" x14ac:dyDescent="0.3">
      <c r="A17" s="9"/>
      <c r="B17" s="9"/>
      <c r="C17" s="9"/>
      <c r="D17" s="9"/>
      <c r="E17" s="9"/>
      <c r="F17" s="9"/>
      <c r="G17" s="9"/>
      <c r="H17" s="9"/>
      <c r="I17" s="9"/>
    </row>
    <row r="18" spans="1:9" ht="25.05" customHeight="1" x14ac:dyDescent="0.3">
      <c r="A18" s="53" t="s">
        <v>72</v>
      </c>
      <c r="B18" s="53"/>
      <c r="C18" s="53"/>
      <c r="D18" s="53"/>
      <c r="E18" s="53"/>
      <c r="F18" s="53"/>
      <c r="G18" s="53"/>
      <c r="H18" s="53"/>
      <c r="I18" s="53"/>
    </row>
    <row r="19" spans="1:9" ht="18" x14ac:dyDescent="0.3">
      <c r="A19" s="50"/>
      <c r="B19" s="50"/>
      <c r="C19" s="50"/>
      <c r="D19" s="50"/>
      <c r="E19" s="50"/>
      <c r="F19" s="50"/>
      <c r="G19" s="50"/>
      <c r="H19" s="50"/>
      <c r="I19" s="50"/>
    </row>
    <row r="20" spans="1:9" ht="43.2" x14ac:dyDescent="0.3">
      <c r="A20" s="7" t="s">
        <v>54</v>
      </c>
      <c r="B20" s="7" t="s">
        <v>63</v>
      </c>
      <c r="C20" s="7" t="s">
        <v>64</v>
      </c>
      <c r="D20" s="9"/>
      <c r="E20" s="9"/>
      <c r="F20" s="9"/>
      <c r="G20" s="9"/>
      <c r="H20" s="9"/>
      <c r="I20" s="9"/>
    </row>
    <row r="21" spans="1:9" x14ac:dyDescent="0.3">
      <c r="A21" s="49">
        <v>1</v>
      </c>
      <c r="B21" s="49">
        <v>2</v>
      </c>
      <c r="C21" s="49">
        <v>3</v>
      </c>
      <c r="D21" s="47"/>
      <c r="E21" s="47"/>
      <c r="F21" s="47"/>
      <c r="G21" s="47"/>
      <c r="H21" s="47"/>
      <c r="I21" s="47"/>
    </row>
    <row r="22" spans="1:9" x14ac:dyDescent="0.3">
      <c r="A22" s="59">
        <v>1</v>
      </c>
      <c r="B22" s="59" t="s">
        <v>66</v>
      </c>
      <c r="C22" s="59">
        <v>43955.29</v>
      </c>
      <c r="D22" s="9"/>
      <c r="E22" s="9"/>
      <c r="F22" s="9"/>
      <c r="G22" s="9"/>
      <c r="H22" s="9"/>
      <c r="I22" s="9"/>
    </row>
    <row r="23" spans="1:9" x14ac:dyDescent="0.3">
      <c r="A23" s="59">
        <v>2</v>
      </c>
      <c r="B23" s="59" t="s">
        <v>67</v>
      </c>
      <c r="C23" s="59">
        <v>66460.849999999991</v>
      </c>
      <c r="D23" s="9"/>
      <c r="E23" s="9"/>
      <c r="F23" s="9"/>
      <c r="G23" s="9"/>
      <c r="H23" s="9"/>
      <c r="I23" s="9"/>
    </row>
    <row r="24" spans="1:9" x14ac:dyDescent="0.3">
      <c r="A24" s="59">
        <v>3</v>
      </c>
      <c r="B24" s="59" t="s">
        <v>68</v>
      </c>
      <c r="C24" s="59">
        <v>156426.56</v>
      </c>
      <c r="D24" s="9"/>
      <c r="E24" s="9"/>
      <c r="F24" s="9"/>
      <c r="G24" s="9"/>
      <c r="H24" s="9"/>
      <c r="I24" s="9"/>
    </row>
    <row r="25" spans="1:9" x14ac:dyDescent="0.3">
      <c r="A25" s="59">
        <v>4</v>
      </c>
      <c r="B25" s="59" t="s">
        <v>69</v>
      </c>
      <c r="C25" s="59">
        <v>59552.85</v>
      </c>
      <c r="D25" s="9"/>
      <c r="E25" s="9"/>
      <c r="F25" s="9"/>
      <c r="G25" s="9"/>
      <c r="H25" s="9"/>
      <c r="I25" s="9"/>
    </row>
    <row r="26" spans="1:9" x14ac:dyDescent="0.3">
      <c r="A26" s="59">
        <v>5</v>
      </c>
      <c r="B26" s="59" t="s">
        <v>70</v>
      </c>
      <c r="C26" s="59">
        <v>70113.649999999994</v>
      </c>
      <c r="D26" s="9"/>
      <c r="E26" s="9"/>
      <c r="F26" s="9"/>
      <c r="G26" s="9"/>
      <c r="H26" s="9"/>
      <c r="I26" s="9"/>
    </row>
    <row r="27" spans="1:9" x14ac:dyDescent="0.3">
      <c r="A27" s="59">
        <v>6</v>
      </c>
      <c r="B27" s="59" t="s">
        <v>71</v>
      </c>
      <c r="C27" s="59">
        <v>32382.85</v>
      </c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</sheetData>
  <mergeCells count="2">
    <mergeCell ref="A2:I2"/>
    <mergeCell ref="A18:I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2018-03-22T14:25:12Z</cp:lastPrinted>
  <dcterms:created xsi:type="dcterms:W3CDTF">2018-01-26T08:16:56Z</dcterms:created>
  <dcterms:modified xsi:type="dcterms:W3CDTF">2018-03-22T14:25:31Z</dcterms:modified>
</cp:coreProperties>
</file>