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1" i="1"/>
  <c r="F51" s="1"/>
  <c r="F53" s="1"/>
  <c r="D53"/>
  <c r="C53"/>
  <c r="F25"/>
  <c r="E25"/>
  <c r="F22"/>
</calcChain>
</file>

<file path=xl/sharedStrings.xml><?xml version="1.0" encoding="utf-8"?>
<sst xmlns="http://schemas.openxmlformats.org/spreadsheetml/2006/main" count="240" uniqueCount="160">
  <si>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</si>
  <si>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</si>
  <si>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</si>
  <si>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</si>
  <si>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</si>
  <si>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</si>
  <si>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</si>
  <si>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</si>
  <si>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</si>
  <si>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</si>
  <si>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</si>
  <si>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</si>
  <si>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</si>
  <si>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</si>
  <si>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</si>
  <si>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</si>
  <si>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</si>
  <si>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</si>
  <si>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</si>
  <si>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</si>
  <si>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</si>
  <si>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</si>
  <si>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</si>
  <si>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</si>
  <si>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</si>
  <si>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</si>
  <si>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</si>
  <si>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</si>
  <si>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</si>
  <si>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</si>
  <si>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</si>
  <si>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</si>
  <si>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</si>
  <si>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</si>
  <si>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</si>
  <si>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</si>
  <si>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</si>
  <si>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</si>
  <si>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</si>
  <si>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</si>
  <si>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</si>
  <si>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</si>
  <si>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</si>
  <si>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</si>
  <si>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</si>
  <si>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</si>
  <si>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</si>
  <si>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</si>
  <si>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150 806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</si>
  <si>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</si>
  <si>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</si>
  <si>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</si>
  <si>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</si>
  <si>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</si>
  <si>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</si>
  <si>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</si>
  <si>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126 240</t>
  </si>
  <si>
    <t>36 680</t>
  </si>
  <si>
    <t>остекление</t>
  </si>
  <si>
    <t>1 364</t>
  </si>
  <si>
    <t>отопление</t>
  </si>
  <si>
    <t>8 000</t>
  </si>
  <si>
    <t>шт</t>
  </si>
  <si>
    <t>9 453</t>
  </si>
  <si>
    <t>тепловые узлы</t>
  </si>
  <si>
    <t>40 416</t>
  </si>
  <si>
    <t>222 153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</si>
  <si>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</si>
  <si>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</si>
  <si>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</si>
  <si>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</si>
  <si>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</si>
  <si>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</si>
  <si>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</si>
  <si>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</si>
  <si>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</si>
  <si>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</si>
  <si>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</si>
  <si>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</si>
  <si>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</si>
  <si>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</si>
  <si>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</si>
  <si>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</si>
  <si>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4 лифтов г/п 400кг  на 8 остановок</t>
  </si>
  <si>
    <t>5 900 160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</si>
  <si>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</si>
  <si>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</si>
  <si>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</si>
  <si>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</si>
  <si>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</si>
  <si>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</si>
  <si>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</si>
  <si>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</si>
  <si>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</si>
  <si>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</si>
  <si>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1-27</t>
  </si>
  <si>
    <t>Лифты</t>
  </si>
  <si>
    <t>Акт № 1/21 от 28/01/14</t>
  </si>
  <si>
    <t>01/01/2014-31/01/2014</t>
  </si>
  <si>
    <t>суток</t>
  </si>
  <si>
    <t>100%</t>
  </si>
  <si>
    <t>ООО "Техком-Инвест"</t>
  </si>
  <si>
    <t>Акт № 6/21 от 25/06/14</t>
  </si>
  <si>
    <t>01/06/2014-30/06/2014</t>
  </si>
  <si>
    <t>Акт № 7/24 от 29/07/14</t>
  </si>
  <si>
    <t>01/07/2014-31/07/2014</t>
  </si>
  <si>
    <t>ООО "ЛифтСтрой"</t>
  </si>
  <si>
    <t>82-108</t>
  </si>
  <si>
    <t>Акт № 2-09 от 01/10/14</t>
  </si>
  <si>
    <t>01/09/2014-30/09/2014</t>
  </si>
  <si>
    <t>55-81</t>
  </si>
  <si>
    <t>Акт № 3-10 от 05/11/14</t>
  </si>
  <si>
    <t>01/10/2014-31/10/2014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</si>
  <si>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</si>
  <si>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</si>
  <si>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</si>
  <si>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</si>
  <si>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</si>
  <si>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6 773</t>
  </si>
  <si>
    <t>36 897</t>
  </si>
  <si>
    <t>5 590</t>
  </si>
  <si>
    <t>46 010</t>
  </si>
  <si>
    <t>7 345</t>
  </si>
  <si>
    <t>81 774</t>
  </si>
  <si>
    <t>29 455</t>
  </si>
  <si>
    <t>8 505</t>
  </si>
  <si>
    <t>19 713</t>
  </si>
  <si>
    <t>7 766</t>
  </si>
  <si>
    <t>88 426</t>
  </si>
  <si>
    <t>Отчет об исполнении управляющей организацией договора управления дома 
	№ 11 "а" по ул. Ставропольская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</si>
  <si>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</si>
  <si>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</si>
  <si>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</si>
  <si>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</si>
  <si>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</si>
  <si>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</si>
  <si>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</si>
  <si>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</si>
  <si>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межпанел. швы</t>
  </si>
  <si>
    <t>в/подогреватели</t>
  </si>
  <si>
    <t>раз</t>
  </si>
  <si>
    <t>24 000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</si>
  <si>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</si>
  <si>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</si>
  <si>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</si>
  <si>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14 185</t>
  </si>
  <si>
    <t>Завоз песка в песочницы</t>
  </si>
  <si>
    <t>Ремонт ограждений и их покраска</t>
  </si>
  <si>
    <t>п.м.</t>
  </si>
  <si>
    <t>3 474</t>
  </si>
  <si>
    <t>Ремонт скамеек и их покраска</t>
  </si>
  <si>
    <t>Побелка бордюров, расположенных на дворовой части</t>
  </si>
  <si>
    <t>1 335</t>
  </si>
  <si>
    <t>Укос травы</t>
  </si>
  <si>
    <t>5 523</t>
  </si>
  <si>
    <t>35 347</t>
  </si>
  <si>
    <t>128 419</t>
  </si>
  <si>
    <t>Механизированная уборка</t>
  </si>
  <si>
    <t>48 640</t>
  </si>
  <si>
    <t xml:space="preserve">вывоз снега 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</si>
</sst>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6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showRuler="0" topLeftCell="A43" zoomScaleNormal="100" workbookViewId="0">
      <selection activeCell="C52" sqref="C52"/>
    </sheetView>
  </sheetViews>
  <sheetFormatPr defaultRowHeight="15"/>
  <cols>
    <col min="1" max="1" width="6.85546875" customWidth="1"/>
    <col min="2" max="2" width="47.7109375" customWidth="1"/>
    <col min="3" max="6" width="17.28515625" customWidth="1"/>
    <col min="7" max="7" width="20" customWidth="1"/>
  </cols>
  <sheetData>
    <row r="1" spans="1:7" ht="150" customHeight="1">
      <c r="A1" s="24" t="s">
        <v>129</v>
      </c>
      <c r="B1" s="24"/>
      <c r="C1" s="24"/>
      <c r="D1" s="24"/>
      <c r="E1" s="24"/>
      <c r="F1" s="24"/>
      <c r="G1" s="1"/>
    </row>
    <row r="6" spans="1:7" ht="18.75">
      <c r="B6" s="5" t="s">
        <v>0</v>
      </c>
      <c r="C6" s="5">
        <v>1988</v>
      </c>
    </row>
    <row r="7" spans="1:7" ht="18.75">
      <c r="B7" s="5" t="s">
        <v>1</v>
      </c>
      <c r="C7" s="5">
        <v>6986.2</v>
      </c>
    </row>
    <row r="9" spans="1:7" ht="60" customHeight="1">
      <c r="A9" s="23" t="s">
        <v>2</v>
      </c>
      <c r="B9" s="23"/>
      <c r="C9" s="23"/>
      <c r="D9" s="23"/>
      <c r="E9" s="23"/>
      <c r="F9" s="23"/>
      <c r="G9" s="1"/>
    </row>
    <row r="11" spans="1:7" ht="69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9</v>
      </c>
      <c r="B13" s="3" t="s">
        <v>10</v>
      </c>
      <c r="C13" s="6">
        <v>311331.1483</v>
      </c>
      <c r="D13" s="6">
        <v>1885233.352</v>
      </c>
      <c r="E13" s="6">
        <v>1853213.9149</v>
      </c>
      <c r="F13" s="6">
        <v>343350.58539999998</v>
      </c>
    </row>
    <row r="14" spans="1:7" ht="45">
      <c r="A14" s="2" t="s">
        <v>11</v>
      </c>
      <c r="B14" s="3" t="s">
        <v>12</v>
      </c>
      <c r="C14" s="6">
        <v>81754.218599999993</v>
      </c>
      <c r="D14" s="6">
        <v>488320.40399999998</v>
      </c>
      <c r="E14" s="6">
        <v>482034.63410000002</v>
      </c>
      <c r="F14" s="6">
        <v>88039.988500000007</v>
      </c>
    </row>
    <row r="15" spans="1:7">
      <c r="A15" s="2" t="s">
        <v>13</v>
      </c>
      <c r="B15" s="3" t="s">
        <v>14</v>
      </c>
      <c r="C15" s="6">
        <v>18418.558799999999</v>
      </c>
      <c r="D15" s="6">
        <v>109823.064</v>
      </c>
      <c r="E15" s="6">
        <v>107898.00930000001</v>
      </c>
      <c r="F15" s="6">
        <v>20343.613499999999</v>
      </c>
    </row>
    <row r="16" spans="1:7">
      <c r="A16" s="2" t="s">
        <v>15</v>
      </c>
      <c r="B16" s="3" t="s">
        <v>16</v>
      </c>
      <c r="C16" s="6">
        <v>36735.2039</v>
      </c>
      <c r="D16" s="6">
        <v>206636.82</v>
      </c>
      <c r="E16" s="6">
        <v>205521.86309999999</v>
      </c>
      <c r="F16" s="6">
        <v>37850.160799999998</v>
      </c>
    </row>
    <row r="17" spans="1:7" ht="30">
      <c r="A17" s="2" t="s">
        <v>17</v>
      </c>
      <c r="B17" s="3" t="s">
        <v>18</v>
      </c>
      <c r="C17" s="6">
        <v>16252.009700000001</v>
      </c>
      <c r="D17" s="6">
        <v>88864.464000000007</v>
      </c>
      <c r="E17" s="6">
        <v>88572.58</v>
      </c>
      <c r="F17" s="6">
        <v>16543.893700000001</v>
      </c>
    </row>
    <row r="18" spans="1:7" ht="30">
      <c r="A18" s="2" t="s">
        <v>19</v>
      </c>
      <c r="B18" s="3" t="s">
        <v>20</v>
      </c>
      <c r="C18" s="6">
        <v>10348.4462</v>
      </c>
      <c r="D18" s="6">
        <v>82996.055999999997</v>
      </c>
      <c r="E18" s="6">
        <v>80042.181700000001</v>
      </c>
      <c r="F18" s="6">
        <v>13302.3205</v>
      </c>
    </row>
    <row r="19" spans="1:7">
      <c r="A19" s="2" t="s">
        <v>21</v>
      </c>
      <c r="B19" s="3" t="s">
        <v>22</v>
      </c>
      <c r="C19" s="6">
        <v>24295.0867</v>
      </c>
      <c r="D19" s="6">
        <v>148386.88800000001</v>
      </c>
      <c r="E19" s="6">
        <v>145449.6078</v>
      </c>
      <c r="F19" s="6">
        <v>27232.366900000001</v>
      </c>
    </row>
    <row r="20" spans="1:7">
      <c r="A20" s="2" t="s">
        <v>23</v>
      </c>
      <c r="B20" s="3" t="s">
        <v>24</v>
      </c>
      <c r="C20" s="6">
        <v>64347.6109</v>
      </c>
      <c r="D20" s="6">
        <v>369709.70400000003</v>
      </c>
      <c r="E20" s="6">
        <v>365072.27730000002</v>
      </c>
      <c r="F20" s="6">
        <v>68985.037599999996</v>
      </c>
    </row>
    <row r="21" spans="1:7">
      <c r="A21" s="2" t="s">
        <v>25</v>
      </c>
      <c r="B21" s="3" t="s">
        <v>26</v>
      </c>
      <c r="C21" s="6">
        <v>21270.957299999998</v>
      </c>
      <c r="D21" s="6">
        <v>156770.32800000001</v>
      </c>
      <c r="E21" s="6">
        <v>150805.6017</v>
      </c>
      <c r="F21" s="6">
        <v>27235.6836</v>
      </c>
    </row>
    <row r="22" spans="1:7">
      <c r="A22" s="2" t="s">
        <v>27</v>
      </c>
      <c r="B22" s="3" t="s">
        <v>28</v>
      </c>
      <c r="C22" s="6">
        <v>33091.318500000001</v>
      </c>
      <c r="D22" s="6">
        <v>162788.16</v>
      </c>
      <c r="E22" s="6">
        <v>159532.24</v>
      </c>
      <c r="F22" s="6">
        <f>29681.483+6665.76</f>
        <v>36347.243000000002</v>
      </c>
    </row>
    <row r="23" spans="1:7">
      <c r="A23" s="2" t="s">
        <v>29</v>
      </c>
      <c r="B23" s="3" t="s">
        <v>30</v>
      </c>
      <c r="C23" s="6">
        <v>21809.573799999998</v>
      </c>
      <c r="D23" s="6">
        <v>127428.288</v>
      </c>
      <c r="E23" s="6">
        <v>125558.3143</v>
      </c>
      <c r="F23" s="6">
        <v>23679.547500000001</v>
      </c>
    </row>
    <row r="24" spans="1:7" ht="30">
      <c r="A24" s="2" t="s">
        <v>31</v>
      </c>
      <c r="B24" s="3" t="s">
        <v>32</v>
      </c>
      <c r="C24" s="6">
        <v>64762.3825</v>
      </c>
      <c r="D24" s="6">
        <v>352635.34</v>
      </c>
      <c r="E24" s="6">
        <v>350115.89309999999</v>
      </c>
      <c r="F24" s="6">
        <v>67281.829400000002</v>
      </c>
    </row>
    <row r="25" spans="1:7">
      <c r="A25" s="2" t="s">
        <v>33</v>
      </c>
      <c r="B25" s="3" t="s">
        <v>34</v>
      </c>
      <c r="C25" s="6">
        <v>0</v>
      </c>
      <c r="D25" s="6">
        <v>79194.240000000005</v>
      </c>
      <c r="E25" s="6">
        <f>67979.5911+6665.76</f>
        <v>74645.3511</v>
      </c>
      <c r="F25" s="6">
        <f>11214.6489-6665.76</f>
        <v>4548.8888999999999</v>
      </c>
    </row>
    <row r="26" spans="1:7">
      <c r="A26" s="3"/>
      <c r="B26" s="3" t="s">
        <v>35</v>
      </c>
      <c r="C26" s="6">
        <v>311331.1483</v>
      </c>
      <c r="D26" s="6">
        <v>1885233.3520000002</v>
      </c>
      <c r="E26" s="6">
        <v>1853213.9149</v>
      </c>
      <c r="F26" s="6">
        <v>343350.5854000001</v>
      </c>
    </row>
    <row r="27" spans="1:7">
      <c r="A27" s="3"/>
      <c r="B27" s="3" t="s">
        <v>36</v>
      </c>
      <c r="C27" s="7"/>
      <c r="D27" s="7"/>
      <c r="E27" s="6">
        <v>98.301566378187005</v>
      </c>
      <c r="F27" s="7"/>
    </row>
    <row r="30" spans="1:7" ht="60" customHeight="1">
      <c r="A30" s="23" t="s">
        <v>37</v>
      </c>
      <c r="B30" s="23"/>
      <c r="C30" s="23"/>
      <c r="D30" s="23"/>
      <c r="E30" s="23"/>
      <c r="F30" s="23"/>
      <c r="G30" s="1"/>
    </row>
    <row r="33" spans="1:7" ht="61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9</v>
      </c>
      <c r="B35" s="3" t="s">
        <v>38</v>
      </c>
      <c r="C35" s="6">
        <v>296299.06170000002</v>
      </c>
      <c r="D35" s="6">
        <v>2021204.6856</v>
      </c>
      <c r="E35" s="6">
        <v>1661654.0344</v>
      </c>
      <c r="F35" s="6">
        <v>466245.68290000001</v>
      </c>
    </row>
    <row r="36" spans="1:7">
      <c r="A36" s="2" t="s">
        <v>11</v>
      </c>
      <c r="B36" s="3" t="s">
        <v>39</v>
      </c>
      <c r="C36" s="6">
        <v>4632.9895999999999</v>
      </c>
      <c r="D36" s="6">
        <v>29077.736499999999</v>
      </c>
      <c r="E36" s="6">
        <v>28921.296600000001</v>
      </c>
      <c r="F36" s="6">
        <v>4789.4295000000002</v>
      </c>
    </row>
    <row r="37" spans="1:7">
      <c r="A37" s="2" t="s">
        <v>23</v>
      </c>
      <c r="B37" s="3" t="s">
        <v>40</v>
      </c>
      <c r="C37" s="6">
        <v>291666.07209999999</v>
      </c>
      <c r="D37" s="6">
        <v>1992126.9491000001</v>
      </c>
      <c r="E37" s="6">
        <v>1632732.7378</v>
      </c>
      <c r="F37" s="6">
        <v>461456.25339999999</v>
      </c>
    </row>
    <row r="38" spans="1:7">
      <c r="C38" s="8"/>
      <c r="D38" s="8"/>
      <c r="E38" s="8"/>
      <c r="F38" s="8"/>
    </row>
    <row r="39" spans="1:7">
      <c r="A39" s="3"/>
      <c r="B39" s="3" t="s">
        <v>35</v>
      </c>
      <c r="C39" s="6">
        <v>296299.06170000002</v>
      </c>
      <c r="D39" s="6">
        <v>2021204.6856</v>
      </c>
      <c r="E39" s="6">
        <v>1661654.0344</v>
      </c>
      <c r="F39" s="6">
        <v>466245.68289999996</v>
      </c>
    </row>
    <row r="40" spans="1:7">
      <c r="A40" s="3"/>
      <c r="B40" s="3" t="s">
        <v>36</v>
      </c>
      <c r="C40" s="7"/>
      <c r="D40" s="7"/>
      <c r="E40" s="6">
        <v>82.211071755294967</v>
      </c>
      <c r="F40" s="7"/>
    </row>
    <row r="41" spans="1:7">
      <c r="A41" s="10"/>
      <c r="B41" s="10"/>
      <c r="C41" s="11"/>
      <c r="D41" s="11"/>
      <c r="E41" s="12"/>
      <c r="F41" s="11"/>
    </row>
    <row r="42" spans="1:7">
      <c r="A42" s="10"/>
      <c r="B42" s="10"/>
      <c r="C42" s="11"/>
      <c r="D42" s="11"/>
      <c r="E42" s="12"/>
      <c r="F42" s="11"/>
    </row>
    <row r="43" spans="1:7">
      <c r="A43" s="10"/>
      <c r="B43" s="10"/>
      <c r="C43" s="11"/>
      <c r="D43" s="11"/>
      <c r="E43" s="12"/>
      <c r="F43" s="11"/>
    </row>
    <row r="44" spans="1:7">
      <c r="A44" s="10"/>
      <c r="B44" s="10"/>
      <c r="C44" s="11"/>
      <c r="D44" s="11"/>
      <c r="E44" s="12"/>
      <c r="F44" s="11"/>
    </row>
    <row r="45" spans="1:7">
      <c r="A45" s="10"/>
      <c r="B45" s="10"/>
      <c r="C45" s="11"/>
      <c r="D45" s="11"/>
      <c r="E45" s="12"/>
      <c r="F45" s="11"/>
    </row>
    <row r="47" spans="1:7" ht="60" customHeight="1">
      <c r="A47" s="25" t="s">
        <v>41</v>
      </c>
      <c r="B47" s="25"/>
      <c r="C47" s="25"/>
      <c r="D47" s="25"/>
      <c r="E47" s="25"/>
      <c r="F47" s="25"/>
      <c r="G47" s="9"/>
    </row>
    <row r="49" spans="1:6" ht="39.950000000000003" customHeight="1">
      <c r="A49" s="2" t="s">
        <v>42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</row>
    <row r="50" spans="1:6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>
      <c r="A51" s="2">
        <v>1</v>
      </c>
      <c r="B51" s="2" t="s">
        <v>26</v>
      </c>
      <c r="C51" s="2">
        <f>-312175</f>
        <v>-312175</v>
      </c>
      <c r="D51" s="2" t="s">
        <v>48</v>
      </c>
      <c r="E51" s="2"/>
      <c r="F51" s="2">
        <f>C51+D51</f>
        <v>-161369</v>
      </c>
    </row>
    <row r="52" spans="1:6">
      <c r="A52" s="2">
        <v>2</v>
      </c>
      <c r="B52" s="2" t="s">
        <v>49</v>
      </c>
      <c r="C52" s="2">
        <v>651</v>
      </c>
      <c r="D52" s="2">
        <v>6508</v>
      </c>
      <c r="E52" s="2"/>
      <c r="F52" s="2">
        <v>7159</v>
      </c>
    </row>
    <row r="53" spans="1:6" s="19" customFormat="1">
      <c r="A53" s="18"/>
      <c r="B53" s="18" t="s">
        <v>50</v>
      </c>
      <c r="C53" s="18">
        <f>C51+C52</f>
        <v>-311524</v>
      </c>
      <c r="D53" s="18">
        <f>D51+D52</f>
        <v>157314</v>
      </c>
      <c r="E53" s="18"/>
      <c r="F53" s="18">
        <f>F51+F52</f>
        <v>-154210</v>
      </c>
    </row>
    <row r="55" spans="1:6" ht="60" customHeight="1">
      <c r="A55" s="23" t="s">
        <v>51</v>
      </c>
      <c r="B55" s="22"/>
      <c r="C55" s="22"/>
      <c r="D55" s="22"/>
      <c r="E55" s="22"/>
      <c r="F55" s="22"/>
    </row>
    <row r="57" spans="1:6" ht="39.950000000000003" customHeight="1">
      <c r="A57" s="2" t="s">
        <v>42</v>
      </c>
      <c r="B57" s="2" t="s">
        <v>43</v>
      </c>
      <c r="C57" s="2" t="s">
        <v>52</v>
      </c>
      <c r="D57" s="2" t="s">
        <v>53</v>
      </c>
      <c r="E57" s="2" t="s">
        <v>46</v>
      </c>
    </row>
    <row r="58" spans="1:6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6">
      <c r="A59" s="2">
        <v>1</v>
      </c>
      <c r="B59" s="3"/>
      <c r="C59" s="2"/>
      <c r="D59" s="4"/>
      <c r="E59" s="2"/>
    </row>
    <row r="61" spans="1:6" ht="60" customHeight="1">
      <c r="A61" s="21" t="s">
        <v>130</v>
      </c>
      <c r="B61" s="22"/>
      <c r="C61" s="22"/>
      <c r="D61" s="22"/>
      <c r="E61" s="22"/>
      <c r="F61" s="22"/>
    </row>
    <row r="63" spans="1:6" ht="39.950000000000003" customHeight="1">
      <c r="A63" s="2" t="s">
        <v>42</v>
      </c>
      <c r="B63" s="2" t="s">
        <v>43</v>
      </c>
      <c r="C63" s="2" t="s">
        <v>52</v>
      </c>
      <c r="D63" s="2" t="s">
        <v>53</v>
      </c>
      <c r="E63" s="2" t="s">
        <v>46</v>
      </c>
    </row>
    <row r="64" spans="1:6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6">
      <c r="A65" s="2">
        <v>1</v>
      </c>
      <c r="B65" s="3" t="s">
        <v>54</v>
      </c>
      <c r="C65" s="2" t="s">
        <v>55</v>
      </c>
      <c r="D65" s="2">
        <v>240</v>
      </c>
      <c r="E65" s="2" t="s">
        <v>56</v>
      </c>
    </row>
    <row r="66" spans="1:6">
      <c r="A66" s="2">
        <v>2</v>
      </c>
      <c r="B66" s="3" t="s">
        <v>138</v>
      </c>
      <c r="C66" s="2" t="s">
        <v>55</v>
      </c>
      <c r="D66" s="2">
        <v>80</v>
      </c>
      <c r="E66" s="2" t="s">
        <v>57</v>
      </c>
    </row>
    <row r="67" spans="1:6">
      <c r="A67" s="2">
        <v>3</v>
      </c>
      <c r="B67" s="3" t="s">
        <v>58</v>
      </c>
      <c r="C67" s="2" t="s">
        <v>55</v>
      </c>
      <c r="D67" s="2">
        <v>3</v>
      </c>
      <c r="E67" s="2" t="s">
        <v>59</v>
      </c>
    </row>
    <row r="68" spans="1:6">
      <c r="A68" s="2">
        <v>4</v>
      </c>
      <c r="B68" s="3" t="s">
        <v>60</v>
      </c>
      <c r="C68" s="2"/>
      <c r="D68" s="2"/>
      <c r="E68" s="2" t="s">
        <v>61</v>
      </c>
    </row>
    <row r="69" spans="1:6">
      <c r="A69" s="2">
        <v>5</v>
      </c>
      <c r="B69" s="3" t="s">
        <v>139</v>
      </c>
      <c r="C69" s="2" t="s">
        <v>62</v>
      </c>
      <c r="D69" s="2">
        <v>1</v>
      </c>
      <c r="E69" s="2" t="s">
        <v>63</v>
      </c>
    </row>
    <row r="70" spans="1:6">
      <c r="A70" s="2">
        <v>6</v>
      </c>
      <c r="B70" s="3" t="s">
        <v>64</v>
      </c>
      <c r="C70" s="2" t="s">
        <v>62</v>
      </c>
      <c r="D70" s="2">
        <v>4</v>
      </c>
      <c r="E70" s="2" t="s">
        <v>65</v>
      </c>
    </row>
    <row r="71" spans="1:6">
      <c r="A71" s="2"/>
      <c r="B71" s="2" t="s">
        <v>50</v>
      </c>
      <c r="C71" s="2"/>
      <c r="D71" s="2"/>
      <c r="E71" s="2" t="s">
        <v>66</v>
      </c>
    </row>
    <row r="72" spans="1:6" ht="21">
      <c r="A72" s="14" t="s">
        <v>132</v>
      </c>
      <c r="B72" s="15" t="s">
        <v>133</v>
      </c>
      <c r="C72" s="13"/>
      <c r="D72" s="13"/>
      <c r="E72" s="13"/>
    </row>
    <row r="74" spans="1:6" ht="60" customHeight="1">
      <c r="A74" s="21" t="s">
        <v>131</v>
      </c>
      <c r="B74" s="22"/>
      <c r="C74" s="22"/>
      <c r="D74" s="22"/>
      <c r="E74" s="22"/>
      <c r="F74" s="22"/>
    </row>
    <row r="76" spans="1:6" ht="39.950000000000003" customHeight="1">
      <c r="A76" s="2" t="s">
        <v>42</v>
      </c>
      <c r="B76" s="2" t="s">
        <v>43</v>
      </c>
      <c r="C76" s="2" t="s">
        <v>52</v>
      </c>
      <c r="D76" s="2" t="s">
        <v>53</v>
      </c>
      <c r="E76" s="2" t="s">
        <v>46</v>
      </c>
    </row>
    <row r="77" spans="1:6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6">
      <c r="A78" s="2"/>
      <c r="B78" s="20" t="s">
        <v>159</v>
      </c>
      <c r="C78" s="2"/>
      <c r="D78" s="2"/>
      <c r="E78" s="2"/>
    </row>
    <row r="79" spans="1:6">
      <c r="A79" s="2">
        <v>1</v>
      </c>
      <c r="B79" s="3" t="s">
        <v>157</v>
      </c>
      <c r="C79" s="2" t="s">
        <v>140</v>
      </c>
      <c r="D79" s="2">
        <v>8</v>
      </c>
      <c r="E79" s="2" t="s">
        <v>141</v>
      </c>
    </row>
    <row r="80" spans="1:6">
      <c r="A80" s="2">
        <v>2</v>
      </c>
      <c r="B80" s="3" t="s">
        <v>142</v>
      </c>
      <c r="C80" s="2" t="s">
        <v>143</v>
      </c>
      <c r="D80" s="2">
        <v>256</v>
      </c>
      <c r="E80" s="2" t="s">
        <v>158</v>
      </c>
    </row>
    <row r="81" spans="1:5">
      <c r="A81" s="2"/>
      <c r="B81" s="3"/>
      <c r="C81" s="2"/>
      <c r="D81" s="2"/>
      <c r="E81" s="2"/>
    </row>
    <row r="82" spans="1:5" ht="45">
      <c r="A82" s="2">
        <v>1</v>
      </c>
      <c r="B82" s="3" t="s">
        <v>144</v>
      </c>
      <c r="C82" s="2" t="s">
        <v>62</v>
      </c>
      <c r="D82" s="2"/>
      <c r="E82" s="2" t="s">
        <v>145</v>
      </c>
    </row>
    <row r="83" spans="1:5">
      <c r="A83" s="2">
        <v>2</v>
      </c>
      <c r="B83" s="3" t="s">
        <v>146</v>
      </c>
      <c r="C83" s="2" t="s">
        <v>143</v>
      </c>
      <c r="D83" s="2">
        <v>2</v>
      </c>
      <c r="E83" s="2">
        <v>965</v>
      </c>
    </row>
    <row r="84" spans="1:5">
      <c r="A84" s="2">
        <v>3</v>
      </c>
      <c r="B84" s="3" t="s">
        <v>147</v>
      </c>
      <c r="C84" s="2" t="s">
        <v>148</v>
      </c>
      <c r="D84" s="2">
        <v>64</v>
      </c>
      <c r="E84" s="2" t="s">
        <v>149</v>
      </c>
    </row>
    <row r="85" spans="1:5">
      <c r="A85" s="2">
        <v>4</v>
      </c>
      <c r="B85" s="3" t="s">
        <v>150</v>
      </c>
      <c r="C85" s="2" t="s">
        <v>62</v>
      </c>
      <c r="D85" s="2">
        <v>1</v>
      </c>
      <c r="E85" s="2">
        <v>472</v>
      </c>
    </row>
    <row r="86" spans="1:5" ht="30">
      <c r="A86" s="2">
        <v>5</v>
      </c>
      <c r="B86" s="3" t="s">
        <v>151</v>
      </c>
      <c r="C86" s="2" t="s">
        <v>148</v>
      </c>
      <c r="D86" s="2">
        <v>245</v>
      </c>
      <c r="E86" s="2" t="s">
        <v>152</v>
      </c>
    </row>
    <row r="87" spans="1:5">
      <c r="A87" s="2">
        <v>6</v>
      </c>
      <c r="B87" s="3" t="s">
        <v>153</v>
      </c>
      <c r="C87" s="2" t="s">
        <v>55</v>
      </c>
      <c r="D87" s="2" t="s">
        <v>154</v>
      </c>
      <c r="E87" s="2" t="s">
        <v>155</v>
      </c>
    </row>
    <row r="88" spans="1:5" ht="16.5" customHeight="1">
      <c r="A88" s="2"/>
      <c r="B88" s="2" t="s">
        <v>50</v>
      </c>
      <c r="C88" s="2"/>
      <c r="D88" s="2"/>
      <c r="E88" s="2" t="s">
        <v>156</v>
      </c>
    </row>
    <row r="89" spans="1:5" ht="21">
      <c r="A89" s="14" t="s">
        <v>132</v>
      </c>
      <c r="B89" s="15" t="s">
        <v>133</v>
      </c>
    </row>
    <row r="90" spans="1:5" ht="21">
      <c r="A90" s="14"/>
      <c r="B90" s="15"/>
    </row>
    <row r="91" spans="1:5" ht="21">
      <c r="A91" s="14"/>
      <c r="B91" s="15"/>
    </row>
    <row r="92" spans="1:5" ht="21">
      <c r="A92" s="14"/>
      <c r="B92" s="15"/>
    </row>
    <row r="93" spans="1:5" ht="21">
      <c r="A93" s="14"/>
      <c r="B93" s="15"/>
    </row>
    <row r="94" spans="1:5" ht="21">
      <c r="A94" s="14"/>
      <c r="B94" s="15"/>
    </row>
    <row r="95" spans="1:5" ht="21">
      <c r="A95" s="14"/>
      <c r="B95" s="15"/>
    </row>
    <row r="96" spans="1:5" ht="21">
      <c r="A96" s="14"/>
      <c r="B96" s="15"/>
    </row>
    <row r="98" spans="1:7" ht="60" customHeight="1">
      <c r="A98" s="23" t="s">
        <v>67</v>
      </c>
      <c r="B98" s="23"/>
      <c r="C98" s="23"/>
      <c r="D98" s="23"/>
      <c r="E98" s="23"/>
      <c r="F98" s="23"/>
      <c r="G98" s="1"/>
    </row>
    <row r="100" spans="1:7" ht="39.950000000000003" customHeight="1">
      <c r="A100" s="2" t="s">
        <v>3</v>
      </c>
      <c r="B100" s="2" t="s">
        <v>68</v>
      </c>
      <c r="C100" s="2" t="s">
        <v>69</v>
      </c>
    </row>
    <row r="101" spans="1:7">
      <c r="A101" s="2">
        <v>1</v>
      </c>
      <c r="B101" s="2">
        <v>2</v>
      </c>
      <c r="C101" s="2">
        <v>3</v>
      </c>
    </row>
    <row r="102" spans="1:7" ht="30">
      <c r="A102" s="2">
        <v>1</v>
      </c>
      <c r="B102" s="3" t="s">
        <v>70</v>
      </c>
      <c r="C102" s="2">
        <v>107</v>
      </c>
    </row>
    <row r="103" spans="1:7">
      <c r="A103" s="2" t="s">
        <v>71</v>
      </c>
      <c r="B103" s="3" t="s">
        <v>72</v>
      </c>
      <c r="C103" s="2">
        <v>8</v>
      </c>
    </row>
    <row r="104" spans="1:7">
      <c r="A104" s="2" t="s">
        <v>73</v>
      </c>
      <c r="B104" s="3" t="s">
        <v>74</v>
      </c>
      <c r="C104" s="2">
        <v>99</v>
      </c>
    </row>
    <row r="105" spans="1:7">
      <c r="A105" s="2">
        <v>2</v>
      </c>
      <c r="B105" s="3" t="s">
        <v>75</v>
      </c>
      <c r="C105" s="2">
        <v>13</v>
      </c>
    </row>
    <row r="106" spans="1:7">
      <c r="A106" s="2">
        <v>3</v>
      </c>
      <c r="B106" s="3" t="s">
        <v>76</v>
      </c>
      <c r="C106" s="2">
        <v>0</v>
      </c>
    </row>
    <row r="109" spans="1:7" ht="60" customHeight="1">
      <c r="A109" s="23" t="s">
        <v>77</v>
      </c>
      <c r="B109" s="22"/>
      <c r="C109" s="22"/>
      <c r="D109" s="22"/>
    </row>
    <row r="111" spans="1:7" ht="51" customHeight="1">
      <c r="A111" s="2" t="s">
        <v>42</v>
      </c>
      <c r="B111" s="2" t="s">
        <v>78</v>
      </c>
      <c r="C111" s="2" t="s">
        <v>79</v>
      </c>
      <c r="D111" s="2" t="s">
        <v>80</v>
      </c>
    </row>
    <row r="112" spans="1:7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3" t="s">
        <v>81</v>
      </c>
      <c r="B114" s="22"/>
      <c r="C114" s="22"/>
      <c r="D114" s="22"/>
      <c r="E114" s="22"/>
      <c r="F114" s="22"/>
    </row>
    <row r="116" spans="1:6" ht="39.950000000000003" customHeight="1">
      <c r="A116" s="2" t="s">
        <v>42</v>
      </c>
      <c r="B116" s="2" t="s">
        <v>43</v>
      </c>
      <c r="C116" s="2" t="s">
        <v>52</v>
      </c>
      <c r="D116" s="2" t="s">
        <v>53</v>
      </c>
      <c r="E116" s="2" t="s">
        <v>46</v>
      </c>
    </row>
    <row r="117" spans="1:6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3" t="s">
        <v>82</v>
      </c>
      <c r="B122" s="22"/>
      <c r="C122" s="22"/>
      <c r="D122" s="22"/>
      <c r="E122" s="22"/>
      <c r="F122" s="22"/>
    </row>
    <row r="124" spans="1:6" ht="39.950000000000003" customHeight="1">
      <c r="A124" s="2" t="s">
        <v>42</v>
      </c>
      <c r="B124" s="2" t="s">
        <v>43</v>
      </c>
      <c r="C124" s="2" t="s">
        <v>52</v>
      </c>
      <c r="D124" s="2" t="s">
        <v>53</v>
      </c>
      <c r="E124" s="2" t="s">
        <v>46</v>
      </c>
    </row>
    <row r="125" spans="1:6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  <row r="126" spans="1:6">
      <c r="A126" s="2">
        <v>1</v>
      </c>
      <c r="B126" s="3" t="s">
        <v>83</v>
      </c>
      <c r="C126" s="16" t="s">
        <v>62</v>
      </c>
      <c r="D126" s="2">
        <v>4</v>
      </c>
      <c r="E126" s="2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5:F55"/>
    <mergeCell ref="A61:F61"/>
    <mergeCell ref="A74:F74"/>
    <mergeCell ref="A109:D109"/>
    <mergeCell ref="A114:F114"/>
    <mergeCell ref="A122:F122"/>
    <mergeCell ref="A1:F1"/>
    <mergeCell ref="A9:F9"/>
    <mergeCell ref="A30:F30"/>
    <mergeCell ref="A47:F47"/>
    <mergeCell ref="A98:F98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showRuler="0" zoomScaleNormal="100" workbookViewId="0">
      <selection activeCell="F7" sqref="F7:F13"/>
    </sheetView>
  </sheetViews>
  <sheetFormatPr defaultRowHeight="15"/>
  <cols>
    <col min="1" max="1" width="5" customWidth="1"/>
    <col min="2" max="2" width="15.140625" customWidth="1"/>
    <col min="3" max="3" width="15" customWidth="1"/>
    <col min="4" max="4" width="12.85546875" customWidth="1"/>
    <col min="5" max="5" width="13" customWidth="1"/>
    <col min="6" max="6" width="15" customWidth="1"/>
    <col min="7" max="7" width="11.5703125" customWidth="1"/>
    <col min="8" max="8" width="9.5703125" customWidth="1"/>
    <col min="9" max="9" width="15.28515625" customWidth="1"/>
    <col min="10" max="10" width="15" customWidth="1"/>
  </cols>
  <sheetData>
    <row r="3" spans="1:10" ht="60" customHeight="1">
      <c r="A3" s="23" t="s">
        <v>85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90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95</v>
      </c>
      <c r="C7" s="2" t="s">
        <v>96</v>
      </c>
      <c r="D7" s="2" t="s">
        <v>97</v>
      </c>
      <c r="E7" s="2" t="s">
        <v>98</v>
      </c>
      <c r="F7" s="6">
        <v>1</v>
      </c>
      <c r="G7" s="2" t="s">
        <v>99</v>
      </c>
      <c r="H7" s="2" t="s">
        <v>100</v>
      </c>
      <c r="I7" s="2" t="s">
        <v>101</v>
      </c>
    </row>
    <row r="8" spans="1:10" ht="30">
      <c r="A8" s="2">
        <v>2</v>
      </c>
      <c r="B8" s="2" t="s">
        <v>95</v>
      </c>
      <c r="C8" s="2" t="s">
        <v>96</v>
      </c>
      <c r="D8" s="2" t="s">
        <v>102</v>
      </c>
      <c r="E8" s="2" t="s">
        <v>103</v>
      </c>
      <c r="F8" s="6">
        <v>25</v>
      </c>
      <c r="G8" s="2" t="s">
        <v>99</v>
      </c>
      <c r="H8" s="2" t="s">
        <v>100</v>
      </c>
      <c r="I8" s="2" t="s">
        <v>101</v>
      </c>
    </row>
    <row r="9" spans="1:10" ht="30">
      <c r="A9" s="2">
        <v>3</v>
      </c>
      <c r="B9" s="2" t="s">
        <v>95</v>
      </c>
      <c r="C9" s="2" t="s">
        <v>96</v>
      </c>
      <c r="D9" s="2" t="s">
        <v>104</v>
      </c>
      <c r="E9" s="2" t="s">
        <v>105</v>
      </c>
      <c r="F9" s="6">
        <v>10</v>
      </c>
      <c r="G9" s="2" t="s">
        <v>99</v>
      </c>
      <c r="H9" s="2" t="s">
        <v>100</v>
      </c>
      <c r="I9" s="2" t="s">
        <v>106</v>
      </c>
    </row>
    <row r="10" spans="1:10" ht="30">
      <c r="A10" s="2">
        <v>4</v>
      </c>
      <c r="B10" s="2" t="s">
        <v>107</v>
      </c>
      <c r="C10" s="2" t="s">
        <v>96</v>
      </c>
      <c r="D10" s="2" t="s">
        <v>108</v>
      </c>
      <c r="E10" s="2" t="s">
        <v>109</v>
      </c>
      <c r="F10" s="6">
        <v>2</v>
      </c>
      <c r="G10" s="2" t="s">
        <v>99</v>
      </c>
      <c r="H10" s="2" t="s">
        <v>100</v>
      </c>
      <c r="I10" s="2" t="s">
        <v>106</v>
      </c>
    </row>
    <row r="11" spans="1:10" ht="30">
      <c r="A11" s="2">
        <v>5</v>
      </c>
      <c r="B11" s="2" t="s">
        <v>110</v>
      </c>
      <c r="C11" s="2" t="s">
        <v>96</v>
      </c>
      <c r="D11" s="2" t="s">
        <v>108</v>
      </c>
      <c r="E11" s="2" t="s">
        <v>109</v>
      </c>
      <c r="F11" s="6">
        <v>2</v>
      </c>
      <c r="G11" s="2" t="s">
        <v>99</v>
      </c>
      <c r="H11" s="2" t="s">
        <v>100</v>
      </c>
      <c r="I11" s="2" t="s">
        <v>106</v>
      </c>
    </row>
    <row r="12" spans="1:10" ht="30">
      <c r="A12" s="2">
        <v>6</v>
      </c>
      <c r="B12" s="2" t="s">
        <v>107</v>
      </c>
      <c r="C12" s="2" t="s">
        <v>96</v>
      </c>
      <c r="D12" s="2" t="s">
        <v>111</v>
      </c>
      <c r="E12" s="2" t="s">
        <v>112</v>
      </c>
      <c r="F12" s="6">
        <v>1</v>
      </c>
      <c r="G12" s="2" t="s">
        <v>99</v>
      </c>
      <c r="H12" s="2" t="s">
        <v>100</v>
      </c>
      <c r="I12" s="2" t="s">
        <v>106</v>
      </c>
    </row>
    <row r="13" spans="1:10" ht="30">
      <c r="A13" s="2">
        <v>7</v>
      </c>
      <c r="B13" s="2" t="s">
        <v>110</v>
      </c>
      <c r="C13" s="2" t="s">
        <v>96</v>
      </c>
      <c r="D13" s="2" t="s">
        <v>113</v>
      </c>
      <c r="E13" s="2" t="s">
        <v>114</v>
      </c>
      <c r="F13" s="6">
        <v>2</v>
      </c>
      <c r="G13" s="2" t="s">
        <v>99</v>
      </c>
      <c r="H13" s="2" t="s">
        <v>100</v>
      </c>
      <c r="I13" s="2" t="s">
        <v>106</v>
      </c>
    </row>
    <row r="17" spans="1:5" ht="60" customHeight="1">
      <c r="A17" s="23" t="s">
        <v>115</v>
      </c>
      <c r="B17" s="22"/>
      <c r="C17" s="22"/>
      <c r="D17" s="22"/>
      <c r="E17" s="22"/>
    </row>
    <row r="19" spans="1:5" ht="39.950000000000003" customHeight="1">
      <c r="A19" s="2" t="s">
        <v>86</v>
      </c>
      <c r="B19" s="2" t="s">
        <v>116</v>
      </c>
      <c r="C19" s="2" t="s">
        <v>117</v>
      </c>
    </row>
    <row r="20" spans="1:5">
      <c r="A20" s="2">
        <v>1</v>
      </c>
      <c r="B20" s="2">
        <v>2</v>
      </c>
      <c r="C20" s="2">
        <v>3</v>
      </c>
    </row>
    <row r="21" spans="1:5">
      <c r="A21" s="2">
        <v>1</v>
      </c>
      <c r="B21" s="2">
        <v>16</v>
      </c>
      <c r="C21" s="2" t="s">
        <v>118</v>
      </c>
    </row>
    <row r="22" spans="1:5">
      <c r="A22" s="2">
        <v>2</v>
      </c>
      <c r="B22" s="2">
        <v>29</v>
      </c>
      <c r="C22" s="2" t="s">
        <v>119</v>
      </c>
    </row>
    <row r="23" spans="1:5">
      <c r="A23" s="2">
        <v>3</v>
      </c>
      <c r="B23" s="2">
        <v>30</v>
      </c>
      <c r="C23" s="2" t="s">
        <v>120</v>
      </c>
    </row>
    <row r="24" spans="1:5">
      <c r="A24" s="2">
        <v>4</v>
      </c>
      <c r="B24" s="2">
        <v>53</v>
      </c>
      <c r="C24" s="2" t="s">
        <v>121</v>
      </c>
    </row>
    <row r="25" spans="1:5">
      <c r="A25" s="2">
        <v>5</v>
      </c>
      <c r="B25" s="2">
        <v>61</v>
      </c>
      <c r="C25" s="2" t="s">
        <v>122</v>
      </c>
    </row>
    <row r="26" spans="1:5">
      <c r="A26" s="2">
        <v>6</v>
      </c>
      <c r="B26" s="2">
        <v>78</v>
      </c>
      <c r="C26" s="2" t="s">
        <v>123</v>
      </c>
    </row>
    <row r="27" spans="1:5">
      <c r="A27" s="2">
        <v>7</v>
      </c>
      <c r="B27" s="2">
        <v>84</v>
      </c>
      <c r="C27" s="2" t="s">
        <v>124</v>
      </c>
    </row>
    <row r="28" spans="1:5">
      <c r="A28" s="2">
        <v>8</v>
      </c>
      <c r="B28" s="2">
        <v>95</v>
      </c>
      <c r="C28" s="2" t="s">
        <v>125</v>
      </c>
    </row>
    <row r="29" spans="1:5">
      <c r="A29" s="2">
        <v>9</v>
      </c>
      <c r="B29" s="2">
        <v>97</v>
      </c>
      <c r="C29" s="2" t="s">
        <v>126</v>
      </c>
    </row>
    <row r="30" spans="1:5">
      <c r="A30" s="2">
        <v>10</v>
      </c>
      <c r="B30" s="2">
        <v>99</v>
      </c>
      <c r="C30" s="2" t="s">
        <v>127</v>
      </c>
    </row>
    <row r="31" spans="1:5">
      <c r="A31" s="2">
        <v>11</v>
      </c>
      <c r="B31" s="2">
        <v>106</v>
      </c>
      <c r="C31" s="2" t="s">
        <v>128</v>
      </c>
    </row>
    <row r="33" spans="1:5">
      <c r="A33" s="17" t="s">
        <v>134</v>
      </c>
      <c r="E33" s="17" t="s">
        <v>135</v>
      </c>
    </row>
    <row r="35" spans="1:5">
      <c r="A35" s="17" t="s">
        <v>136</v>
      </c>
      <c r="E35" s="17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7:E17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2015-03-30T09:23:48Z</cp:lastPrinted>
  <dcterms:created xsi:type="dcterms:W3CDTF">2015-03-19T13:25:46Z</dcterms:created>
  <dcterms:modified xsi:type="dcterms:W3CDTF">2015-11-24T11:43:47Z</dcterms:modified>
</cp:coreProperties>
</file>