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7" i="2" l="1"/>
  <c r="E65" i="1" l="1"/>
  <c r="F55" i="1"/>
  <c r="F54" i="1"/>
  <c r="A39" i="1"/>
  <c r="A40" i="1" s="1"/>
</calcChain>
</file>

<file path=xl/sharedStrings.xml><?xml version="1.0" encoding="utf-8"?>
<sst xmlns="http://schemas.openxmlformats.org/spreadsheetml/2006/main" count="109" uniqueCount="90">
  <si>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</si>
  <si>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</si>
  <si>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</si>
  <si>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</si>
  <si>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</si>
  <si>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</si>
  <si>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</si>
  <si>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</si>
  <si>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</si>
  <si>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</si>
  <si>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</si>
  <si>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</si>
  <si>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</si>
  <si>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</si>
  <si>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</si>
  <si>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</si>
  <si>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</si>
  <si>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</si>
  <si>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</si>
  <si>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</si>
  <si>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</si>
  <si>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</si>
  <si>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</si>
  <si>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</si>
  <si>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</si>
  <si>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</si>
  <si>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</si>
  <si>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</si>
  <si>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</si>
  <si>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</si>
  <si>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</si>
  <si>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</si>
  <si>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</si>
  <si>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</si>
  <si>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</si>
  <si>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</si>
  <si>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</si>
  <si>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</si>
  <si>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</si>
  <si>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</si>
  <si>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</si>
  <si>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</si>
  <si>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</si>
  <si>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</si>
  <si>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</si>
  <si>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</si>
  <si>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</si>
  <si>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</si>
  <si>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</si>
  <si>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</si>
  <si>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</si>
  <si>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</si>
  <si>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</si>
  <si>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</si>
  <si>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</si>
  <si>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</si>
  <si>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</si>
  <si>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</si>
  <si>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</si>
  <si>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</si>
  <si>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</si>
  <si>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</si>
  <si>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</si>
  <si>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</si>
  <si>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</si>
  <si>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20</t>
  </si>
  <si>
    <t>30</t>
  </si>
  <si>
    <t>33</t>
  </si>
  <si>
    <t>53</t>
  </si>
  <si>
    <t>56</t>
  </si>
  <si>
    <t>Сальдо на           01.01.2018</t>
  </si>
  <si>
    <t>ремонт (замена) внутридомовых ИС ГВС и ЦГВС по подвальному помещению дома</t>
  </si>
  <si>
    <t>установка ОДПУ во ВРУ</t>
  </si>
  <si>
    <t>все</t>
  </si>
  <si>
    <t>лифт</t>
  </si>
  <si>
    <t>реестр недопоставок за январь 2017</t>
  </si>
  <si>
    <t>январь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</si>
  <si>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</si>
  <si>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</si>
  <si>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</si>
  <si>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</si>
  <si>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</si>
  <si>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</si>
  <si>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</si>
  <si>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</si>
  <si>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</si>
  <si>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</si>
  <si>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</si>
  <si>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</si>
  <si>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Отчет об исполнении управляющей организацией договора управления дома:                      30 лет Победы д.46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</si>
</sst>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activeCell="E9" sqref="E9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3" t="s">
        <v>89</v>
      </c>
      <c r="B1" s="74"/>
      <c r="C1" s="74"/>
      <c r="D1" s="74"/>
      <c r="E1" s="74"/>
      <c r="F1" s="74"/>
    </row>
    <row r="6" spans="1:6" ht="18" x14ac:dyDescent="0.35">
      <c r="B6" s="2" t="s">
        <v>0</v>
      </c>
      <c r="C6" s="58">
        <v>1989</v>
      </c>
    </row>
    <row r="7" spans="1:6" ht="18" x14ac:dyDescent="0.35">
      <c r="B7" s="2" t="s">
        <v>1</v>
      </c>
      <c r="C7" s="59">
        <v>3012.1</v>
      </c>
    </row>
    <row r="8" spans="1:6" ht="18" x14ac:dyDescent="0.35">
      <c r="B8" s="2"/>
      <c r="C8" s="64"/>
    </row>
    <row r="9" spans="1:6" ht="18" x14ac:dyDescent="0.35">
      <c r="B9" s="2"/>
      <c r="C9" s="64"/>
    </row>
    <row r="10" spans="1:6" ht="18" x14ac:dyDescent="0.35">
      <c r="B10" s="2"/>
      <c r="C10" s="64"/>
    </row>
    <row r="11" spans="1:6" ht="18" x14ac:dyDescent="0.35">
      <c r="B11" s="2"/>
      <c r="C11" s="64"/>
    </row>
    <row r="13" spans="1:6" ht="45" customHeight="1" x14ac:dyDescent="0.3">
      <c r="A13" s="72" t="s">
        <v>2</v>
      </c>
      <c r="B13" s="72"/>
      <c r="C13" s="72"/>
      <c r="D13" s="72"/>
      <c r="E13" s="72"/>
      <c r="F13" s="72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0"/>
      <c r="D17" s="60"/>
      <c r="E17" s="60"/>
      <c r="F17" s="60"/>
    </row>
    <row r="18" spans="1:6" s="9" customFormat="1" ht="30.75" customHeight="1" x14ac:dyDescent="0.3">
      <c r="A18" s="50">
        <v>1</v>
      </c>
      <c r="B18" s="8" t="s">
        <v>11</v>
      </c>
      <c r="C18" s="61">
        <v>84984.09</v>
      </c>
      <c r="D18" s="61">
        <v>274882.25999999978</v>
      </c>
      <c r="E18" s="61">
        <v>274522.14999999991</v>
      </c>
      <c r="F18" s="61">
        <v>85344.28</v>
      </c>
    </row>
    <row r="19" spans="1:6" x14ac:dyDescent="0.3">
      <c r="A19" s="11">
        <v>2</v>
      </c>
      <c r="B19" s="10" t="s">
        <v>12</v>
      </c>
      <c r="C19" s="61">
        <v>46587.96</v>
      </c>
      <c r="D19" s="61">
        <v>94276.260000000126</v>
      </c>
      <c r="E19" s="61">
        <v>106432.80000000002</v>
      </c>
      <c r="F19" s="61">
        <v>34431.519999999997</v>
      </c>
    </row>
    <row r="20" spans="1:6" x14ac:dyDescent="0.3">
      <c r="A20" s="11">
        <v>3</v>
      </c>
      <c r="B20" s="10" t="s">
        <v>13</v>
      </c>
      <c r="C20" s="61">
        <v>84321.989999999991</v>
      </c>
      <c r="D20" s="61">
        <v>245985.40999999986</v>
      </c>
      <c r="E20" s="61">
        <v>250728.36999999988</v>
      </c>
      <c r="F20" s="61">
        <v>79578.970000000016</v>
      </c>
    </row>
    <row r="21" spans="1:6" x14ac:dyDescent="0.3">
      <c r="A21" s="11">
        <v>4</v>
      </c>
      <c r="B21" s="10" t="s">
        <v>14</v>
      </c>
      <c r="C21" s="61">
        <v>24858.600000000002</v>
      </c>
      <c r="D21" s="61">
        <v>74647.279999999984</v>
      </c>
      <c r="E21" s="61">
        <v>77379.749999999971</v>
      </c>
      <c r="F21" s="61">
        <v>22126.11</v>
      </c>
    </row>
    <row r="22" spans="1:6" x14ac:dyDescent="0.3">
      <c r="A22" s="11">
        <v>5</v>
      </c>
      <c r="B22" s="10" t="s">
        <v>15</v>
      </c>
      <c r="C22" s="61">
        <v>27811.040000000001</v>
      </c>
      <c r="D22" s="61">
        <v>80147.349999999933</v>
      </c>
      <c r="E22" s="61">
        <v>98267.81</v>
      </c>
      <c r="F22" s="61">
        <v>6086.18</v>
      </c>
    </row>
    <row r="23" spans="1:6" x14ac:dyDescent="0.3">
      <c r="A23" s="11">
        <v>6</v>
      </c>
      <c r="B23" s="10" t="s">
        <v>16</v>
      </c>
      <c r="C23" s="61">
        <v>17697.330000000002</v>
      </c>
      <c r="D23" s="61">
        <v>56424.02</v>
      </c>
      <c r="E23" s="61">
        <v>56336.979999999996</v>
      </c>
      <c r="F23" s="61">
        <v>17784.39</v>
      </c>
    </row>
    <row r="24" spans="1:6" ht="28.8" x14ac:dyDescent="0.3">
      <c r="A24" s="11">
        <v>7</v>
      </c>
      <c r="B24" s="10" t="s">
        <v>17</v>
      </c>
      <c r="C24" s="61">
        <v>44549.31</v>
      </c>
      <c r="D24" s="61">
        <v>170592.47999999986</v>
      </c>
      <c r="E24" s="61">
        <v>158537.56</v>
      </c>
      <c r="F24" s="61">
        <v>56604.250000000007</v>
      </c>
    </row>
    <row r="25" spans="1:6" x14ac:dyDescent="0.3">
      <c r="A25" s="11">
        <v>8</v>
      </c>
      <c r="B25" s="10" t="s">
        <v>18</v>
      </c>
      <c r="C25" s="61">
        <v>14820.96</v>
      </c>
      <c r="D25" s="61">
        <v>50569.680000000015</v>
      </c>
      <c r="E25" s="61">
        <v>49862.760000000017</v>
      </c>
      <c r="F25" s="61">
        <v>15527.87</v>
      </c>
    </row>
    <row r="26" spans="1:6" s="14" customFormat="1" ht="28.8" x14ac:dyDescent="0.3">
      <c r="A26" s="12" t="s">
        <v>19</v>
      </c>
      <c r="B26" s="13" t="s">
        <v>20</v>
      </c>
      <c r="C26" s="60"/>
      <c r="D26" s="60"/>
      <c r="E26" s="60"/>
      <c r="F26" s="60"/>
    </row>
    <row r="27" spans="1:6" x14ac:dyDescent="0.3">
      <c r="A27" s="11" t="s">
        <v>21</v>
      </c>
      <c r="B27" s="10" t="s">
        <v>22</v>
      </c>
      <c r="C27" s="61">
        <v>0</v>
      </c>
      <c r="D27" s="61">
        <v>7043.74</v>
      </c>
      <c r="E27" s="61">
        <v>5324.17</v>
      </c>
      <c r="F27" s="61">
        <v>1719.57</v>
      </c>
    </row>
    <row r="28" spans="1:6" ht="26.4" customHeight="1" x14ac:dyDescent="0.3">
      <c r="A28" s="11" t="s">
        <v>23</v>
      </c>
      <c r="B28" s="15" t="s">
        <v>24</v>
      </c>
      <c r="C28" s="61">
        <v>0</v>
      </c>
      <c r="D28" s="61">
        <v>31786.75</v>
      </c>
      <c r="E28" s="61">
        <v>24439.96</v>
      </c>
      <c r="F28" s="61">
        <v>7346.8</v>
      </c>
    </row>
    <row r="31" spans="1:6" ht="21" customHeight="1" x14ac:dyDescent="0.3"/>
    <row r="32" spans="1:6" ht="46.5" customHeight="1" x14ac:dyDescent="0.3">
      <c r="A32" s="72" t="s">
        <v>25</v>
      </c>
      <c r="B32" s="72"/>
      <c r="C32" s="72"/>
      <c r="D32" s="72"/>
      <c r="E32" s="72"/>
      <c r="F32" s="72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0"/>
      <c r="D37" s="60"/>
      <c r="E37" s="60"/>
      <c r="F37" s="60"/>
    </row>
    <row r="38" spans="1:6" x14ac:dyDescent="0.3">
      <c r="A38" s="11">
        <v>1</v>
      </c>
      <c r="B38" s="10" t="s">
        <v>27</v>
      </c>
      <c r="C38" s="61">
        <v>2794.11</v>
      </c>
      <c r="D38" s="61">
        <v>2382.81</v>
      </c>
      <c r="E38" s="61">
        <v>4283.6900000000005</v>
      </c>
      <c r="F38" s="61">
        <v>893.24</v>
      </c>
    </row>
    <row r="39" spans="1:6" x14ac:dyDescent="0.3">
      <c r="A39" s="3">
        <f>A38+1</f>
        <v>2</v>
      </c>
      <c r="B39" s="10" t="s">
        <v>28</v>
      </c>
      <c r="C39" s="61">
        <v>53949.749999999993</v>
      </c>
      <c r="D39" s="61">
        <v>0</v>
      </c>
      <c r="E39" s="61">
        <v>19819.649999999998</v>
      </c>
      <c r="F39" s="61">
        <v>34130.089999999997</v>
      </c>
    </row>
    <row r="40" spans="1:6" x14ac:dyDescent="0.3">
      <c r="A40" s="3">
        <f>A39+1</f>
        <v>3</v>
      </c>
      <c r="B40" s="10" t="s">
        <v>29</v>
      </c>
      <c r="C40" s="61">
        <v>250906.91999999998</v>
      </c>
      <c r="D40" s="61">
        <v>730117.81</v>
      </c>
      <c r="E40" s="61">
        <v>725217.1599999998</v>
      </c>
      <c r="F40" s="61">
        <v>255807.61</v>
      </c>
    </row>
    <row r="41" spans="1:6" x14ac:dyDescent="0.3">
      <c r="A41" s="65"/>
      <c r="B41" s="66"/>
      <c r="C41" s="67"/>
      <c r="D41" s="67"/>
      <c r="E41" s="67"/>
      <c r="F41" s="67"/>
    </row>
    <row r="42" spans="1:6" x14ac:dyDescent="0.3">
      <c r="A42" s="65"/>
      <c r="B42" s="66"/>
      <c r="C42" s="67"/>
      <c r="D42" s="67"/>
      <c r="E42" s="67"/>
      <c r="F42" s="67"/>
    </row>
    <row r="43" spans="1:6" x14ac:dyDescent="0.3">
      <c r="A43" s="65"/>
      <c r="B43" s="66"/>
      <c r="C43" s="67"/>
      <c r="D43" s="67"/>
      <c r="E43" s="67"/>
      <c r="F43" s="67"/>
    </row>
    <row r="44" spans="1:6" x14ac:dyDescent="0.3">
      <c r="A44" s="65"/>
      <c r="B44" s="66"/>
      <c r="C44" s="67"/>
      <c r="D44" s="67"/>
      <c r="E44" s="67"/>
      <c r="F44" s="67"/>
    </row>
    <row r="45" spans="1:6" x14ac:dyDescent="0.3">
      <c r="A45" s="65"/>
      <c r="B45" s="66"/>
      <c r="C45" s="67"/>
      <c r="D45" s="67"/>
      <c r="E45" s="67"/>
      <c r="F45" s="67"/>
    </row>
    <row r="46" spans="1:6" x14ac:dyDescent="0.3">
      <c r="C46" s="16"/>
      <c r="D46" s="16"/>
      <c r="E46" s="16"/>
      <c r="F46" s="16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x14ac:dyDescent="0.3">
      <c r="A50" s="17"/>
      <c r="B50" s="17"/>
      <c r="C50" s="18"/>
      <c r="D50" s="18"/>
      <c r="E50" s="19"/>
      <c r="F50" s="18"/>
    </row>
    <row r="51" spans="1:6" ht="30" customHeight="1" x14ac:dyDescent="0.3">
      <c r="A51" s="75" t="s">
        <v>30</v>
      </c>
      <c r="B51" s="72"/>
      <c r="C51" s="72"/>
      <c r="D51" s="72"/>
      <c r="E51" s="72"/>
      <c r="F51" s="72"/>
    </row>
    <row r="52" spans="1:6" ht="30" customHeight="1" x14ac:dyDescent="0.3">
      <c r="A52" s="3" t="s">
        <v>31</v>
      </c>
      <c r="B52" s="3" t="s">
        <v>32</v>
      </c>
      <c r="C52" s="3" t="s">
        <v>33</v>
      </c>
      <c r="D52" s="3" t="s">
        <v>34</v>
      </c>
      <c r="E52" s="3" t="s">
        <v>35</v>
      </c>
      <c r="F52" s="7" t="s">
        <v>70</v>
      </c>
    </row>
    <row r="53" spans="1:6" x14ac:dyDescent="0.3">
      <c r="A53" s="3">
        <v>1</v>
      </c>
      <c r="B53" s="3">
        <v>2</v>
      </c>
      <c r="C53" s="3">
        <v>3</v>
      </c>
      <c r="D53" s="3">
        <v>4</v>
      </c>
      <c r="E53" s="3">
        <v>5</v>
      </c>
      <c r="F53" s="3">
        <v>6</v>
      </c>
    </row>
    <row r="54" spans="1:6" ht="15" customHeight="1" x14ac:dyDescent="0.3">
      <c r="A54" s="20">
        <v>1</v>
      </c>
      <c r="B54" s="21" t="s">
        <v>14</v>
      </c>
      <c r="C54" s="20">
        <v>212122</v>
      </c>
      <c r="D54" s="22">
        <v>77379.75</v>
      </c>
      <c r="E54" s="22">
        <v>198347</v>
      </c>
      <c r="F54" s="22">
        <f>C54+D54-E54</f>
        <v>91154.75</v>
      </c>
    </row>
    <row r="55" spans="1:6" x14ac:dyDescent="0.3">
      <c r="A55" s="23">
        <v>2</v>
      </c>
      <c r="B55" s="24" t="s">
        <v>36</v>
      </c>
      <c r="C55" s="23">
        <v>0</v>
      </c>
      <c r="D55" s="23">
        <v>0</v>
      </c>
      <c r="E55" s="23">
        <v>0</v>
      </c>
      <c r="F55" s="25">
        <f>C55+D55-E55</f>
        <v>0</v>
      </c>
    </row>
    <row r="56" spans="1:6" x14ac:dyDescent="0.3">
      <c r="A56" s="68"/>
      <c r="B56" s="69"/>
      <c r="C56" s="68"/>
      <c r="D56" s="68"/>
      <c r="E56" s="68"/>
      <c r="F56" s="70"/>
    </row>
    <row r="57" spans="1:6" x14ac:dyDescent="0.3">
      <c r="A57" s="68"/>
      <c r="B57" s="69"/>
      <c r="C57" s="68"/>
      <c r="D57" s="68"/>
      <c r="E57" s="68"/>
      <c r="F57" s="70"/>
    </row>
    <row r="60" spans="1:6" ht="30" customHeight="1" x14ac:dyDescent="0.3">
      <c r="A60" s="72" t="s">
        <v>37</v>
      </c>
      <c r="B60" s="76"/>
      <c r="C60" s="76"/>
      <c r="D60" s="76"/>
      <c r="E60" s="76"/>
      <c r="F60" s="76"/>
    </row>
    <row r="61" spans="1:6" ht="30" customHeight="1" x14ac:dyDescent="0.3">
      <c r="A61" s="3" t="s">
        <v>31</v>
      </c>
      <c r="B61" s="26" t="s">
        <v>32</v>
      </c>
      <c r="C61" s="27" t="s">
        <v>38</v>
      </c>
      <c r="D61" s="27" t="s">
        <v>39</v>
      </c>
      <c r="E61" s="28" t="s">
        <v>40</v>
      </c>
      <c r="F61" s="29"/>
    </row>
    <row r="62" spans="1:6" x14ac:dyDescent="0.3">
      <c r="A62" s="3">
        <v>1</v>
      </c>
      <c r="B62" s="26">
        <v>2</v>
      </c>
      <c r="C62" s="23">
        <v>3</v>
      </c>
      <c r="D62" s="27">
        <v>4</v>
      </c>
      <c r="E62" s="28">
        <v>5</v>
      </c>
      <c r="F62" s="30"/>
    </row>
    <row r="63" spans="1:6" ht="28.8" x14ac:dyDescent="0.3">
      <c r="A63" s="3">
        <v>1</v>
      </c>
      <c r="B63" s="31" t="s">
        <v>71</v>
      </c>
      <c r="C63" s="32"/>
      <c r="D63" s="27"/>
      <c r="E63" s="28">
        <v>194144</v>
      </c>
      <c r="F63" s="30"/>
    </row>
    <row r="64" spans="1:6" x14ac:dyDescent="0.3">
      <c r="A64" s="27">
        <v>2</v>
      </c>
      <c r="B64" s="34" t="s">
        <v>72</v>
      </c>
      <c r="C64" s="32"/>
      <c r="D64" s="33"/>
      <c r="E64" s="62">
        <v>4203.34</v>
      </c>
      <c r="F64" s="30"/>
    </row>
    <row r="65" spans="1:6" ht="21" x14ac:dyDescent="0.4">
      <c r="A65" s="35"/>
      <c r="B65" s="36" t="s">
        <v>41</v>
      </c>
      <c r="C65" s="37"/>
      <c r="D65" s="38"/>
      <c r="E65" s="63">
        <f>SUM(E63:E64)</f>
        <v>198347.34</v>
      </c>
      <c r="F65" s="39"/>
    </row>
    <row r="66" spans="1:6" ht="21" x14ac:dyDescent="0.4">
      <c r="A66" s="40"/>
      <c r="B66" s="41"/>
      <c r="C66" s="42"/>
      <c r="D66" s="42"/>
      <c r="E66" s="43"/>
    </row>
    <row r="67" spans="1:6" ht="21" x14ac:dyDescent="0.4">
      <c r="A67" s="40"/>
      <c r="B67" s="41"/>
      <c r="C67" s="42"/>
      <c r="D67" s="42"/>
      <c r="E67" s="43"/>
    </row>
    <row r="68" spans="1:6" ht="21" x14ac:dyDescent="0.4">
      <c r="A68" s="40"/>
      <c r="B68" s="41"/>
      <c r="C68" s="42"/>
      <c r="D68" s="42"/>
      <c r="E68" s="43"/>
    </row>
    <row r="69" spans="1:6" ht="18" x14ac:dyDescent="0.3">
      <c r="A69" s="72" t="s">
        <v>84</v>
      </c>
      <c r="B69" s="72"/>
      <c r="C69" s="72"/>
      <c r="D69" s="72"/>
      <c r="E69" s="72"/>
      <c r="F69" s="72"/>
    </row>
    <row r="71" spans="1:6" ht="30" customHeight="1" x14ac:dyDescent="0.3">
      <c r="A71" s="3" t="s">
        <v>3</v>
      </c>
      <c r="B71" s="3" t="s">
        <v>42</v>
      </c>
      <c r="C71" s="3" t="s">
        <v>43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44</v>
      </c>
      <c r="C73" s="3">
        <v>183</v>
      </c>
    </row>
    <row r="74" spans="1:6" x14ac:dyDescent="0.3">
      <c r="A74" s="3" t="s">
        <v>45</v>
      </c>
      <c r="B74" s="10" t="s">
        <v>46</v>
      </c>
      <c r="C74" s="3">
        <v>3</v>
      </c>
    </row>
    <row r="75" spans="1:6" x14ac:dyDescent="0.3">
      <c r="A75" s="3" t="s">
        <v>47</v>
      </c>
      <c r="B75" s="10" t="s">
        <v>48</v>
      </c>
      <c r="C75" s="3">
        <v>169</v>
      </c>
    </row>
    <row r="76" spans="1:6" x14ac:dyDescent="0.3">
      <c r="A76" s="3">
        <v>2</v>
      </c>
      <c r="B76" s="45" t="s">
        <v>49</v>
      </c>
      <c r="C76" s="3">
        <v>8</v>
      </c>
    </row>
    <row r="77" spans="1:6" x14ac:dyDescent="0.3">
      <c r="A77" s="3">
        <v>3</v>
      </c>
      <c r="B77" s="8" t="s">
        <v>50</v>
      </c>
      <c r="C77" s="3">
        <v>3</v>
      </c>
    </row>
    <row r="78" spans="1:6" x14ac:dyDescent="0.3">
      <c r="A78" s="44"/>
      <c r="B78" s="46"/>
      <c r="C78" s="44"/>
    </row>
    <row r="79" spans="1:6" x14ac:dyDescent="0.3">
      <c r="A79" s="65"/>
      <c r="B79" s="71"/>
      <c r="C79" s="65"/>
    </row>
    <row r="80" spans="1:6" x14ac:dyDescent="0.3">
      <c r="A80" s="44"/>
      <c r="B80" s="46"/>
      <c r="C80" s="44"/>
    </row>
    <row r="82" spans="1:6" ht="18" x14ac:dyDescent="0.3">
      <c r="A82" s="72" t="s">
        <v>85</v>
      </c>
      <c r="B82" s="72"/>
      <c r="C82" s="72"/>
      <c r="D82" s="72"/>
      <c r="E82" s="72"/>
      <c r="F82" s="72"/>
    </row>
    <row r="84" spans="1:6" ht="43.2" x14ac:dyDescent="0.3">
      <c r="A84" s="3" t="s">
        <v>31</v>
      </c>
      <c r="B84" s="3" t="s">
        <v>51</v>
      </c>
      <c r="C84" s="3" t="s">
        <v>52</v>
      </c>
      <c r="D84" s="3" t="s">
        <v>53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4"/>
      <c r="B86" s="44"/>
      <c r="C86" s="44"/>
      <c r="D86" s="44"/>
    </row>
    <row r="87" spans="1:6" x14ac:dyDescent="0.3">
      <c r="A87" s="65"/>
      <c r="B87" s="65"/>
      <c r="C87" s="65"/>
      <c r="D87" s="65"/>
    </row>
    <row r="88" spans="1:6" x14ac:dyDescent="0.3">
      <c r="A88" s="44"/>
      <c r="B88" s="44"/>
      <c r="C88" s="44"/>
      <c r="D88" s="44"/>
    </row>
    <row r="90" spans="1:6" ht="18" x14ac:dyDescent="0.3">
      <c r="A90" s="72" t="s">
        <v>86</v>
      </c>
      <c r="B90" s="72"/>
      <c r="C90" s="72"/>
      <c r="D90" s="72"/>
      <c r="E90" s="72"/>
      <c r="F90" s="72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20">
        <v>1</v>
      </c>
      <c r="B93" s="20">
        <v>2</v>
      </c>
      <c r="C93" s="20">
        <v>3</v>
      </c>
      <c r="D93" s="20">
        <v>4</v>
      </c>
      <c r="E93" s="20">
        <v>5</v>
      </c>
    </row>
    <row r="94" spans="1:6" x14ac:dyDescent="0.3">
      <c r="A94" s="23">
        <v>1</v>
      </c>
      <c r="B94" s="47"/>
      <c r="C94" s="48"/>
      <c r="D94" s="23"/>
      <c r="E94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90:F90"/>
    <mergeCell ref="A1:F1"/>
    <mergeCell ref="A13:F13"/>
    <mergeCell ref="A32:F32"/>
    <mergeCell ref="A51:F51"/>
    <mergeCell ref="A60:F6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12" sqref="A12"/>
    </sheetView>
  </sheetViews>
  <sheetFormatPr defaultRowHeight="14.4" x14ac:dyDescent="0.3"/>
  <cols>
    <col min="1" max="1" width="8.88671875" style="53"/>
    <col min="2" max="2" width="12.6640625" style="53" customWidth="1"/>
    <col min="3" max="3" width="9.5546875" style="53" customWidth="1"/>
    <col min="4" max="4" width="14.33203125" style="53" customWidth="1"/>
    <col min="5" max="5" width="18.6640625" style="53" customWidth="1"/>
    <col min="6" max="6" width="12.109375" style="53" customWidth="1"/>
    <col min="7" max="7" width="11.21875" style="53" customWidth="1"/>
    <col min="8" max="8" width="8.88671875" style="53"/>
    <col min="9" max="9" width="20" style="53" customWidth="1"/>
    <col min="10" max="16384" width="8.88671875" style="53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72" t="s">
        <v>87</v>
      </c>
      <c r="B3" s="72"/>
      <c r="C3" s="72"/>
      <c r="D3" s="72"/>
      <c r="E3" s="72"/>
      <c r="F3" s="72"/>
      <c r="G3" s="72"/>
      <c r="H3" s="72"/>
      <c r="I3" s="72"/>
    </row>
    <row r="4" spans="1:9" ht="18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9" ht="91.2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</row>
    <row r="7" spans="1:9" ht="45.6" customHeight="1" x14ac:dyDescent="0.3">
      <c r="A7" s="33">
        <v>1</v>
      </c>
      <c r="B7" s="55" t="s">
        <v>73</v>
      </c>
      <c r="C7" s="33" t="s">
        <v>74</v>
      </c>
      <c r="D7" s="33" t="s">
        <v>75</v>
      </c>
      <c r="E7" s="33" t="s">
        <v>76</v>
      </c>
      <c r="F7" s="56">
        <f>19*24</f>
        <v>456</v>
      </c>
      <c r="G7" s="33" t="s">
        <v>77</v>
      </c>
      <c r="H7" s="33">
        <v>100</v>
      </c>
      <c r="I7" s="33" t="s">
        <v>78</v>
      </c>
    </row>
    <row r="8" spans="1:9" ht="55.8" customHeight="1" x14ac:dyDescent="0.3">
      <c r="A8" s="33">
        <v>2</v>
      </c>
      <c r="B8" s="55" t="s">
        <v>79</v>
      </c>
      <c r="C8" s="33" t="s">
        <v>80</v>
      </c>
      <c r="D8" s="33" t="s">
        <v>81</v>
      </c>
      <c r="E8" s="33" t="s">
        <v>82</v>
      </c>
      <c r="F8" s="56">
        <v>321</v>
      </c>
      <c r="G8" s="33" t="s">
        <v>77</v>
      </c>
      <c r="H8" s="33">
        <v>100</v>
      </c>
      <c r="I8" s="33" t="s">
        <v>83</v>
      </c>
    </row>
    <row r="9" spans="1:9" x14ac:dyDescent="0.3">
      <c r="A9" s="9"/>
      <c r="B9" s="9"/>
      <c r="C9" s="9"/>
      <c r="D9" s="9"/>
      <c r="E9" s="9"/>
      <c r="F9" s="9"/>
      <c r="G9" s="9"/>
      <c r="H9" s="9"/>
      <c r="I9" s="9"/>
    </row>
    <row r="10" spans="1:9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9" ht="18" x14ac:dyDescent="0.3">
      <c r="A11" s="72" t="s">
        <v>88</v>
      </c>
      <c r="B11" s="72"/>
      <c r="C11" s="72"/>
      <c r="D11" s="72"/>
      <c r="E11" s="72"/>
      <c r="F11" s="72"/>
      <c r="G11" s="72"/>
      <c r="H11" s="72"/>
      <c r="I11" s="72"/>
    </row>
    <row r="12" spans="1:9" ht="18" x14ac:dyDescent="0.3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28.8" x14ac:dyDescent="0.3">
      <c r="A13" s="7" t="s">
        <v>54</v>
      </c>
      <c r="B13" s="7" t="s">
        <v>63</v>
      </c>
      <c r="C13" s="7" t="s">
        <v>64</v>
      </c>
      <c r="D13" s="9"/>
      <c r="E13" s="9"/>
      <c r="F13" s="9"/>
      <c r="G13" s="9"/>
      <c r="H13" s="9"/>
      <c r="I13" s="9"/>
    </row>
    <row r="14" spans="1:9" x14ac:dyDescent="0.3">
      <c r="A14" s="51">
        <v>1</v>
      </c>
      <c r="B14" s="51">
        <v>2</v>
      </c>
      <c r="C14" s="51">
        <v>3</v>
      </c>
      <c r="D14" s="49"/>
      <c r="E14" s="49"/>
      <c r="F14" s="49"/>
      <c r="G14" s="49"/>
      <c r="H14" s="49"/>
      <c r="I14" s="49"/>
    </row>
    <row r="15" spans="1:9" x14ac:dyDescent="0.3">
      <c r="A15" s="57">
        <v>1</v>
      </c>
      <c r="B15" s="57" t="s">
        <v>65</v>
      </c>
      <c r="C15" s="57">
        <v>25920.23</v>
      </c>
      <c r="D15" s="9"/>
      <c r="E15" s="9"/>
      <c r="F15" s="9"/>
      <c r="G15" s="9"/>
      <c r="H15" s="9"/>
      <c r="I15" s="9"/>
    </row>
    <row r="16" spans="1:9" x14ac:dyDescent="0.3">
      <c r="A16" s="57">
        <v>2</v>
      </c>
      <c r="B16" s="57" t="s">
        <v>66</v>
      </c>
      <c r="C16" s="57">
        <v>36410.6</v>
      </c>
      <c r="D16" s="9"/>
      <c r="E16" s="9"/>
      <c r="F16" s="9"/>
      <c r="G16" s="9"/>
      <c r="H16" s="9"/>
      <c r="I16" s="9"/>
    </row>
    <row r="17" spans="1:9" x14ac:dyDescent="0.3">
      <c r="A17" s="57">
        <v>3</v>
      </c>
      <c r="B17" s="57" t="s">
        <v>67</v>
      </c>
      <c r="C17" s="57">
        <v>99672.760000000009</v>
      </c>
      <c r="D17" s="9"/>
      <c r="E17" s="9"/>
      <c r="F17" s="9"/>
      <c r="G17" s="9"/>
      <c r="H17" s="9"/>
      <c r="I17" s="9"/>
    </row>
    <row r="18" spans="1:9" x14ac:dyDescent="0.3">
      <c r="A18" s="57">
        <v>4</v>
      </c>
      <c r="B18" s="57" t="s">
        <v>68</v>
      </c>
      <c r="C18" s="57">
        <v>59607.98</v>
      </c>
      <c r="D18" s="9"/>
      <c r="E18" s="9"/>
      <c r="F18" s="9"/>
      <c r="G18" s="9"/>
      <c r="H18" s="9"/>
      <c r="I18" s="9"/>
    </row>
    <row r="19" spans="1:9" x14ac:dyDescent="0.3">
      <c r="A19" s="57">
        <v>5</v>
      </c>
      <c r="B19" s="57" t="s">
        <v>69</v>
      </c>
      <c r="C19" s="57">
        <v>115808.78</v>
      </c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</sheetData>
  <mergeCells count="2">
    <mergeCell ref="A3:I3"/>
    <mergeCell ref="A11:I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2018-03-22T03:37:49Z</cp:lastPrinted>
  <dcterms:created xsi:type="dcterms:W3CDTF">2018-01-26T08:16:56Z</dcterms:created>
  <dcterms:modified xsi:type="dcterms:W3CDTF">2018-03-22T03:41:35Z</dcterms:modified>
</cp:coreProperties>
</file>