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3" i="1" l="1"/>
  <c r="F52" i="1"/>
  <c r="A38" i="1"/>
  <c r="A39" i="1" s="1"/>
</calcChain>
</file>

<file path=xl/sharedStrings.xml><?xml version="1.0" encoding="utf-8"?>
<sst xmlns="http://schemas.openxmlformats.org/spreadsheetml/2006/main" count="159" uniqueCount="108">
  <si>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</si>
  <si>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</si>
  <si>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</si>
  <si>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</si>
  <si>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</si>
  <si>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</si>
  <si>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</si>
  <si>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</si>
  <si>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</si>
  <si>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</si>
  <si>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</si>
  <si>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</si>
  <si>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</si>
  <si>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</si>
  <si>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</si>
  <si>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</si>
  <si>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</si>
  <si>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</si>
  <si>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</si>
  <si>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</si>
  <si>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</si>
  <si>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</si>
  <si>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</si>
  <si>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</si>
  <si>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</si>
  <si>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</si>
  <si>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</si>
  <si>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</si>
  <si>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</si>
  <si>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</si>
  <si>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</si>
  <si>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</si>
  <si>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</si>
  <si>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</si>
  <si>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</si>
  <si>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</si>
  <si>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</si>
  <si>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</si>
  <si>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</si>
  <si>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</si>
  <si>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</si>
  <si>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</si>
  <si>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</si>
  <si>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</si>
  <si>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</si>
  <si>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</si>
  <si>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</si>
  <si>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</si>
  <si>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</si>
  <si>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</si>
  <si>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</si>
  <si>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</si>
  <si>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</si>
  <si>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</si>
  <si>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</si>
  <si>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</si>
  <si>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</si>
  <si>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</si>
  <si>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</si>
  <si>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</si>
  <si>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</si>
  <si>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</si>
  <si>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</si>
  <si>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</si>
  <si>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</si>
  <si>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Монтажников д.16 за 2017 год</t>
  </si>
  <si>
    <t>42</t>
  </si>
  <si>
    <t>73</t>
  </si>
  <si>
    <t>82</t>
  </si>
  <si>
    <t>96</t>
  </si>
  <si>
    <t>101</t>
  </si>
  <si>
    <t>105</t>
  </si>
  <si>
    <t>127</t>
  </si>
  <si>
    <t>145</t>
  </si>
  <si>
    <t>169</t>
  </si>
  <si>
    <t>170</t>
  </si>
  <si>
    <t>180</t>
  </si>
  <si>
    <t>184</t>
  </si>
  <si>
    <t>204</t>
  </si>
  <si>
    <t>215</t>
  </si>
  <si>
    <t>Сальдо на               01.01.2018</t>
  </si>
  <si>
    <t>установка ОДПУ э/э</t>
  </si>
  <si>
    <t>шт</t>
  </si>
  <si>
    <t>п.м.</t>
  </si>
  <si>
    <t>монтаж (установка) на стенах кабин лифтов зеркал</t>
  </si>
  <si>
    <t>межпанельные швы</t>
  </si>
  <si>
    <t>завоз грунта</t>
  </si>
  <si>
    <t>м3</t>
  </si>
  <si>
    <t>ВСЕ</t>
  </si>
  <si>
    <t>ТЭ для целей ГВС</t>
  </si>
  <si>
    <t>Отчет ОДПУ ГВС</t>
  </si>
  <si>
    <t>весь период</t>
  </si>
  <si>
    <t>проценты</t>
  </si>
  <si>
    <t>АО "УТСК"</t>
  </si>
  <si>
    <t>4 подъезд</t>
  </si>
  <si>
    <t>лифт</t>
  </si>
  <si>
    <t>реестр недопоставок за март 2017 г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</si>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</sst>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0" fontId="3" fillId="0" borderId="0" xfId="0" applyFont="1" applyFill="1" applyAlignment="1" applyProtection="1">
      <alignment horizontal="right"/>
    </xf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/>
    </xf>
    <xf numFmtId="165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vertical="center"/>
    </xf>
    <xf numFmtId="165" fontId="0" fillId="0" borderId="3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4" fillId="0" borderId="9" xfId="0" applyFont="1" applyBorder="1" applyAlignment="1">
      <alignment horizontal="right"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wrapText="1"/>
    </xf>
    <xf numFmtId="1" fontId="10" fillId="0" borderId="9" xfId="0" applyNumberFormat="1" applyFont="1" applyBorder="1" applyAlignment="1" applyProtection="1">
      <alignment horizontal="center" vertical="center"/>
    </xf>
    <xf numFmtId="164" fontId="0" fillId="0" borderId="9" xfId="0" applyNumberFormat="1" applyFill="1" applyBorder="1" applyAlignment="1" applyProtection="1">
      <alignment wrapText="1"/>
    </xf>
    <xf numFmtId="164" fontId="0" fillId="0" borderId="9" xfId="0" applyNumberForma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showRuler="0" zoomScaleNormal="100" workbookViewId="0">
      <selection activeCell="A88" sqref="A88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65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4">
        <v>1982</v>
      </c>
    </row>
    <row r="7" spans="1:6" ht="18" x14ac:dyDescent="0.35">
      <c r="B7" s="2" t="s">
        <v>1</v>
      </c>
      <c r="C7" s="55">
        <v>12280.21</v>
      </c>
    </row>
    <row r="8" spans="1:6" ht="18" x14ac:dyDescent="0.35">
      <c r="B8" s="2"/>
      <c r="C8" s="77"/>
    </row>
    <row r="9" spans="1:6" ht="18" x14ac:dyDescent="0.35">
      <c r="B9" s="2"/>
      <c r="C9" s="77"/>
    </row>
    <row r="10" spans="1:6" x14ac:dyDescent="0.3">
      <c r="C10" s="56"/>
    </row>
    <row r="11" spans="1:6" x14ac:dyDescent="0.3">
      <c r="C11" s="56"/>
    </row>
    <row r="12" spans="1:6" ht="45" customHeight="1" x14ac:dyDescent="0.3">
      <c r="A12" s="74" t="s">
        <v>2</v>
      </c>
      <c r="B12" s="74"/>
      <c r="C12" s="74"/>
      <c r="D12" s="74"/>
      <c r="E12" s="74"/>
      <c r="F12" s="74"/>
    </row>
    <row r="14" spans="1:6" ht="79.5" customHeight="1" x14ac:dyDescent="0.3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6" x14ac:dyDescent="0.3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s="6" customFormat="1" x14ac:dyDescent="0.3">
      <c r="A16" s="4" t="s">
        <v>9</v>
      </c>
      <c r="B16" s="5" t="s">
        <v>10</v>
      </c>
      <c r="C16" s="69"/>
      <c r="D16" s="69"/>
      <c r="E16" s="69"/>
      <c r="F16" s="69"/>
    </row>
    <row r="17" spans="1:7" s="9" customFormat="1" ht="30.75" customHeight="1" x14ac:dyDescent="0.3">
      <c r="A17" s="53">
        <v>1</v>
      </c>
      <c r="B17" s="8" t="s">
        <v>11</v>
      </c>
      <c r="C17" s="70">
        <v>230003.16</v>
      </c>
      <c r="D17" s="70">
        <v>1069867.7899999996</v>
      </c>
      <c r="E17" s="70">
        <v>1079586.98</v>
      </c>
      <c r="F17" s="70">
        <v>220284.09</v>
      </c>
      <c r="G17" s="6"/>
    </row>
    <row r="18" spans="1:7" x14ac:dyDescent="0.3">
      <c r="A18" s="11">
        <v>2</v>
      </c>
      <c r="B18" s="10" t="s">
        <v>12</v>
      </c>
      <c r="C18" s="70">
        <v>110988.00000000001</v>
      </c>
      <c r="D18" s="70">
        <v>468619.78000000014</v>
      </c>
      <c r="E18" s="70">
        <v>480497.67999999993</v>
      </c>
      <c r="F18" s="70">
        <v>99110.16</v>
      </c>
      <c r="G18" s="6"/>
    </row>
    <row r="19" spans="1:7" x14ac:dyDescent="0.3">
      <c r="A19" s="11">
        <v>3</v>
      </c>
      <c r="B19" s="10" t="s">
        <v>13</v>
      </c>
      <c r="C19" s="70">
        <v>182023.77</v>
      </c>
      <c r="D19" s="70">
        <v>841452.5299999998</v>
      </c>
      <c r="E19" s="70">
        <v>849678.31</v>
      </c>
      <c r="F19" s="70">
        <v>173798.04</v>
      </c>
      <c r="G19" s="6"/>
    </row>
    <row r="20" spans="1:7" x14ac:dyDescent="0.3">
      <c r="A20" s="11">
        <v>4</v>
      </c>
      <c r="B20" s="10" t="s">
        <v>14</v>
      </c>
      <c r="C20" s="70">
        <v>65134.720000000001</v>
      </c>
      <c r="D20" s="70">
        <v>304553.86</v>
      </c>
      <c r="E20" s="70">
        <v>316523.99</v>
      </c>
      <c r="F20" s="70">
        <v>53164.62</v>
      </c>
      <c r="G20" s="6"/>
    </row>
    <row r="21" spans="1:7" x14ac:dyDescent="0.3">
      <c r="A21" s="11">
        <v>5</v>
      </c>
      <c r="B21" s="10" t="s">
        <v>15</v>
      </c>
      <c r="C21" s="70">
        <v>78746.740000000005</v>
      </c>
      <c r="D21" s="70">
        <v>352016.48</v>
      </c>
      <c r="E21" s="70">
        <v>358169.29</v>
      </c>
      <c r="F21" s="70">
        <v>72593.990000000005</v>
      </c>
      <c r="G21" s="6"/>
    </row>
    <row r="22" spans="1:7" x14ac:dyDescent="0.3">
      <c r="A22" s="11">
        <v>6</v>
      </c>
      <c r="B22" s="10" t="s">
        <v>16</v>
      </c>
      <c r="C22" s="70">
        <v>57631.86</v>
      </c>
      <c r="D22" s="70">
        <v>258379.3</v>
      </c>
      <c r="E22" s="70">
        <v>253913.24000000002</v>
      </c>
      <c r="F22" s="70">
        <v>62097.96</v>
      </c>
      <c r="G22" s="6"/>
    </row>
    <row r="23" spans="1:7" ht="28.8" x14ac:dyDescent="0.3">
      <c r="A23" s="11">
        <v>7</v>
      </c>
      <c r="B23" s="10" t="s">
        <v>17</v>
      </c>
      <c r="C23" s="70">
        <v>171204.48000000001</v>
      </c>
      <c r="D23" s="70">
        <v>730596.60000000009</v>
      </c>
      <c r="E23" s="70">
        <v>749378.59999999986</v>
      </c>
      <c r="F23" s="70">
        <v>152422.51</v>
      </c>
      <c r="G23" s="6"/>
    </row>
    <row r="24" spans="1:7" x14ac:dyDescent="0.3">
      <c r="A24" s="11">
        <v>8</v>
      </c>
      <c r="B24" s="10" t="s">
        <v>18</v>
      </c>
      <c r="C24" s="70">
        <v>42785.48</v>
      </c>
      <c r="D24" s="70">
        <v>206310.56000000006</v>
      </c>
      <c r="E24" s="70">
        <v>207802.19</v>
      </c>
      <c r="F24" s="70">
        <v>41293.919999999998</v>
      </c>
      <c r="G24" s="6"/>
    </row>
    <row r="25" spans="1:7" s="14" customFormat="1" ht="28.8" x14ac:dyDescent="0.3">
      <c r="A25" s="12" t="s">
        <v>19</v>
      </c>
      <c r="B25" s="13" t="s">
        <v>20</v>
      </c>
      <c r="C25" s="69"/>
      <c r="D25" s="69"/>
      <c r="E25" s="69"/>
      <c r="F25" s="69"/>
      <c r="G25" s="6"/>
    </row>
    <row r="26" spans="1:7" x14ac:dyDescent="0.3">
      <c r="A26" s="11" t="s">
        <v>21</v>
      </c>
      <c r="B26" s="10" t="s">
        <v>22</v>
      </c>
      <c r="C26" s="70">
        <v>0</v>
      </c>
      <c r="D26" s="70">
        <v>26475.040000000008</v>
      </c>
      <c r="E26" s="70">
        <v>22188.719999999998</v>
      </c>
      <c r="F26" s="70">
        <v>4286.32</v>
      </c>
      <c r="G26" s="6"/>
    </row>
    <row r="27" spans="1:7" ht="28.8" customHeight="1" x14ac:dyDescent="0.3">
      <c r="A27" s="11" t="s">
        <v>23</v>
      </c>
      <c r="B27" s="15" t="s">
        <v>24</v>
      </c>
      <c r="C27" s="70">
        <v>0</v>
      </c>
      <c r="D27" s="70">
        <v>120102.24000000002</v>
      </c>
      <c r="E27" s="70">
        <v>101728.00000000001</v>
      </c>
      <c r="F27" s="70">
        <v>18374.259999999998</v>
      </c>
      <c r="G27" s="6"/>
    </row>
    <row r="29" spans="1:7" ht="21" customHeight="1" x14ac:dyDescent="0.3"/>
    <row r="30" spans="1:7" ht="21" customHeight="1" x14ac:dyDescent="0.3"/>
    <row r="31" spans="1:7" ht="46.5" customHeight="1" x14ac:dyDescent="0.3">
      <c r="A31" s="74" t="s">
        <v>25</v>
      </c>
      <c r="B31" s="74"/>
      <c r="C31" s="74"/>
      <c r="D31" s="74"/>
      <c r="E31" s="74"/>
      <c r="F31" s="74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26</v>
      </c>
      <c r="C36" s="69"/>
      <c r="D36" s="69"/>
      <c r="E36" s="69"/>
      <c r="F36" s="69"/>
    </row>
    <row r="37" spans="1:6" x14ac:dyDescent="0.3">
      <c r="A37" s="11">
        <v>1</v>
      </c>
      <c r="B37" s="10" t="s">
        <v>27</v>
      </c>
      <c r="C37" s="70">
        <v>11243.08</v>
      </c>
      <c r="D37" s="70">
        <v>4045.35</v>
      </c>
      <c r="E37" s="70">
        <v>12150.890000000001</v>
      </c>
      <c r="F37" s="70">
        <v>3137.53</v>
      </c>
    </row>
    <row r="38" spans="1:6" x14ac:dyDescent="0.3">
      <c r="A38" s="3">
        <f>A37+1</f>
        <v>2</v>
      </c>
      <c r="B38" s="10" t="s">
        <v>28</v>
      </c>
      <c r="C38" s="70">
        <v>119464.91</v>
      </c>
      <c r="D38" s="70">
        <v>298.22000000000014</v>
      </c>
      <c r="E38" s="70">
        <v>61767.19999999999</v>
      </c>
      <c r="F38" s="70">
        <v>57995.909999999996</v>
      </c>
    </row>
    <row r="39" spans="1:6" x14ac:dyDescent="0.3">
      <c r="A39" s="3">
        <f>A38+1</f>
        <v>3</v>
      </c>
      <c r="B39" s="10" t="s">
        <v>29</v>
      </c>
      <c r="C39" s="70">
        <v>972652.55</v>
      </c>
      <c r="D39" s="70">
        <v>3341966.87</v>
      </c>
      <c r="E39" s="70">
        <v>3453873.92</v>
      </c>
      <c r="F39" s="70">
        <v>860745.44</v>
      </c>
    </row>
    <row r="40" spans="1:6" x14ac:dyDescent="0.3">
      <c r="A40" s="78"/>
      <c r="B40" s="79"/>
      <c r="C40" s="80"/>
      <c r="D40" s="80"/>
      <c r="E40" s="80"/>
      <c r="F40" s="80"/>
    </row>
    <row r="41" spans="1:6" x14ac:dyDescent="0.3">
      <c r="A41" s="78"/>
      <c r="B41" s="79"/>
      <c r="C41" s="80"/>
      <c r="D41" s="80"/>
      <c r="E41" s="80"/>
      <c r="F41" s="80"/>
    </row>
    <row r="42" spans="1:6" x14ac:dyDescent="0.3">
      <c r="A42" s="78"/>
      <c r="B42" s="79"/>
      <c r="C42" s="80"/>
      <c r="D42" s="80"/>
      <c r="E42" s="80"/>
      <c r="F42" s="80"/>
    </row>
    <row r="43" spans="1:6" x14ac:dyDescent="0.3">
      <c r="A43" s="78"/>
      <c r="B43" s="79"/>
      <c r="C43" s="80"/>
      <c r="D43" s="80"/>
      <c r="E43" s="80"/>
      <c r="F43" s="80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79"/>
      <c r="B46" s="79"/>
      <c r="C46" s="81"/>
      <c r="D46" s="81"/>
      <c r="E46" s="82"/>
      <c r="F46" s="81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30" customHeight="1" x14ac:dyDescent="0.3">
      <c r="A49" s="75" t="s">
        <v>30</v>
      </c>
      <c r="B49" s="74"/>
      <c r="C49" s="74"/>
      <c r="D49" s="74"/>
      <c r="E49" s="74"/>
      <c r="F49" s="74"/>
    </row>
    <row r="50" spans="1:6" ht="30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80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-760896</v>
      </c>
      <c r="D52" s="22">
        <v>318001.77</v>
      </c>
      <c r="E52" s="22">
        <v>220090</v>
      </c>
      <c r="F52" s="22">
        <f>C52+D52-E52</f>
        <v>-662984.23</v>
      </c>
    </row>
    <row r="53" spans="1:6" x14ac:dyDescent="0.3">
      <c r="A53" s="23">
        <v>2</v>
      </c>
      <c r="B53" s="24" t="s">
        <v>36</v>
      </c>
      <c r="C53" s="23">
        <v>0</v>
      </c>
      <c r="D53" s="23">
        <v>0</v>
      </c>
      <c r="E53" s="23">
        <v>0</v>
      </c>
      <c r="F53" s="25">
        <f>C53+D53-E53</f>
        <v>0</v>
      </c>
    </row>
    <row r="57" spans="1:6" ht="30" customHeight="1" x14ac:dyDescent="0.3">
      <c r="A57" s="74" t="s">
        <v>37</v>
      </c>
      <c r="B57" s="76"/>
      <c r="C57" s="76"/>
      <c r="D57" s="76"/>
      <c r="E57" s="76"/>
      <c r="F57" s="76"/>
    </row>
    <row r="58" spans="1:6" ht="30" customHeight="1" x14ac:dyDescent="0.3">
      <c r="A58" s="3" t="s">
        <v>31</v>
      </c>
      <c r="B58" s="26" t="s">
        <v>32</v>
      </c>
      <c r="C58" s="27" t="s">
        <v>38</v>
      </c>
      <c r="D58" s="27" t="s">
        <v>39</v>
      </c>
      <c r="E58" s="28" t="s">
        <v>40</v>
      </c>
      <c r="F58" s="29"/>
    </row>
    <row r="59" spans="1:6" x14ac:dyDescent="0.3">
      <c r="A59" s="20">
        <v>1</v>
      </c>
      <c r="B59" s="40">
        <v>2</v>
      </c>
      <c r="C59" s="57">
        <v>3</v>
      </c>
      <c r="D59" s="58">
        <v>4</v>
      </c>
      <c r="E59" s="59">
        <v>5</v>
      </c>
      <c r="F59" s="30"/>
    </row>
    <row r="60" spans="1:6" x14ac:dyDescent="0.3">
      <c r="A60" s="27">
        <v>1</v>
      </c>
      <c r="B60" s="60" t="s">
        <v>84</v>
      </c>
      <c r="C60" s="46" t="s">
        <v>82</v>
      </c>
      <c r="D60" s="27">
        <v>6</v>
      </c>
      <c r="E60" s="27">
        <v>4600</v>
      </c>
      <c r="F60" s="30"/>
    </row>
    <row r="61" spans="1:6" x14ac:dyDescent="0.3">
      <c r="A61" s="27">
        <v>2</v>
      </c>
      <c r="B61" s="60" t="s">
        <v>85</v>
      </c>
      <c r="C61" s="46" t="s">
        <v>83</v>
      </c>
      <c r="D61" s="31">
        <v>302</v>
      </c>
      <c r="E61" s="27">
        <v>199018</v>
      </c>
      <c r="F61" s="30"/>
    </row>
    <row r="62" spans="1:6" x14ac:dyDescent="0.3">
      <c r="A62" s="27">
        <v>3</v>
      </c>
      <c r="B62" s="60" t="s">
        <v>81</v>
      </c>
      <c r="C62" s="46" t="s">
        <v>82</v>
      </c>
      <c r="D62" s="31">
        <v>1</v>
      </c>
      <c r="E62" s="25">
        <v>13287.89</v>
      </c>
      <c r="F62" s="30"/>
    </row>
    <row r="63" spans="1:6" x14ac:dyDescent="0.3">
      <c r="A63" s="27">
        <v>4</v>
      </c>
      <c r="B63" s="60" t="s">
        <v>86</v>
      </c>
      <c r="C63" s="46" t="s">
        <v>87</v>
      </c>
      <c r="D63" s="31">
        <v>4</v>
      </c>
      <c r="E63" s="25">
        <v>3184</v>
      </c>
      <c r="F63" s="30"/>
    </row>
    <row r="64" spans="1:6" ht="21" x14ac:dyDescent="0.4">
      <c r="A64" s="32"/>
      <c r="B64" s="61" t="s">
        <v>41</v>
      </c>
      <c r="C64" s="33"/>
      <c r="D64" s="33"/>
      <c r="E64" s="71">
        <f>SUM(E60:E63)</f>
        <v>220089.89</v>
      </c>
      <c r="F64" s="34"/>
    </row>
    <row r="65" spans="1:6" ht="21" x14ac:dyDescent="0.4">
      <c r="A65" s="35"/>
      <c r="B65" s="36"/>
      <c r="C65" s="37"/>
      <c r="D65" s="37"/>
      <c r="E65" s="38"/>
    </row>
    <row r="66" spans="1:6" ht="21" x14ac:dyDescent="0.3">
      <c r="A66" s="41"/>
      <c r="B66" s="42"/>
      <c r="C66" s="39"/>
      <c r="D66" s="39"/>
      <c r="E66" s="39"/>
    </row>
    <row r="67" spans="1:6" ht="21" x14ac:dyDescent="0.4">
      <c r="A67" s="35"/>
      <c r="B67" s="36"/>
      <c r="C67" s="37"/>
      <c r="D67" s="37"/>
      <c r="E67" s="38"/>
    </row>
    <row r="68" spans="1:6" ht="30" customHeight="1" x14ac:dyDescent="0.3">
      <c r="A68" s="74" t="s">
        <v>103</v>
      </c>
      <c r="B68" s="74"/>
      <c r="C68" s="74"/>
      <c r="D68" s="74"/>
      <c r="E68" s="74"/>
      <c r="F68" s="74"/>
    </row>
    <row r="69" spans="1:6" ht="30" customHeight="1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543</v>
      </c>
    </row>
    <row r="72" spans="1:6" x14ac:dyDescent="0.3">
      <c r="A72" s="3" t="s">
        <v>45</v>
      </c>
      <c r="B72" s="10" t="s">
        <v>46</v>
      </c>
      <c r="C72" s="3">
        <v>9</v>
      </c>
    </row>
    <row r="73" spans="1:6" x14ac:dyDescent="0.3">
      <c r="A73" s="3" t="s">
        <v>47</v>
      </c>
      <c r="B73" s="10" t="s">
        <v>48</v>
      </c>
      <c r="C73" s="3">
        <v>492</v>
      </c>
    </row>
    <row r="74" spans="1:6" x14ac:dyDescent="0.3">
      <c r="A74" s="3">
        <v>2</v>
      </c>
      <c r="B74" s="43" t="s">
        <v>49</v>
      </c>
      <c r="C74" s="3">
        <v>42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39"/>
      <c r="B76" s="44"/>
      <c r="C76" s="39"/>
    </row>
    <row r="77" spans="1:6" x14ac:dyDescent="0.3">
      <c r="A77" s="78"/>
      <c r="B77" s="83"/>
      <c r="C77" s="78"/>
    </row>
    <row r="78" spans="1:6" x14ac:dyDescent="0.3">
      <c r="A78" s="78"/>
      <c r="B78" s="83"/>
      <c r="C78" s="78"/>
    </row>
    <row r="80" spans="1:6" ht="30" customHeight="1" x14ac:dyDescent="0.3">
      <c r="A80" s="74" t="s">
        <v>104</v>
      </c>
      <c r="B80" s="74"/>
      <c r="C80" s="74"/>
      <c r="D80" s="74"/>
      <c r="E80" s="74"/>
      <c r="F80" s="74"/>
    </row>
    <row r="81" spans="1:6" ht="43.2" x14ac:dyDescent="0.3">
      <c r="A81" s="3" t="s">
        <v>31</v>
      </c>
      <c r="B81" s="3" t="s">
        <v>51</v>
      </c>
      <c r="C81" s="3" t="s">
        <v>52</v>
      </c>
      <c r="D81" s="3" t="s">
        <v>53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78"/>
      <c r="B83" s="78"/>
      <c r="C83" s="78"/>
      <c r="D83" s="78"/>
    </row>
    <row r="84" spans="1:6" x14ac:dyDescent="0.3">
      <c r="A84" s="78"/>
      <c r="B84" s="78"/>
      <c r="C84" s="78"/>
      <c r="D84" s="78"/>
    </row>
    <row r="85" spans="1:6" x14ac:dyDescent="0.3">
      <c r="A85" s="39"/>
      <c r="B85" s="39"/>
      <c r="C85" s="39"/>
      <c r="D85" s="39"/>
    </row>
    <row r="87" spans="1:6" ht="30" customHeight="1" x14ac:dyDescent="0.3">
      <c r="A87" s="74" t="s">
        <v>105</v>
      </c>
      <c r="B87" s="74"/>
      <c r="C87" s="74"/>
      <c r="D87" s="74"/>
      <c r="E87" s="74"/>
      <c r="F87" s="74"/>
    </row>
    <row r="88" spans="1:6" ht="30" customHeight="1" x14ac:dyDescent="0.3">
      <c r="A88" s="3" t="s">
        <v>31</v>
      </c>
      <c r="B88" s="3" t="s">
        <v>32</v>
      </c>
      <c r="C88" s="3" t="s">
        <v>38</v>
      </c>
      <c r="D88" s="3" t="s">
        <v>39</v>
      </c>
      <c r="E88" s="3" t="s">
        <v>35</v>
      </c>
    </row>
    <row r="89" spans="1:6" x14ac:dyDescent="0.3">
      <c r="A89" s="20">
        <v>1</v>
      </c>
      <c r="B89" s="20">
        <v>2</v>
      </c>
      <c r="C89" s="20">
        <v>3</v>
      </c>
      <c r="D89" s="20">
        <v>4</v>
      </c>
      <c r="E89" s="20">
        <v>5</v>
      </c>
    </row>
    <row r="90" spans="1:6" x14ac:dyDescent="0.3">
      <c r="A90" s="23">
        <v>1</v>
      </c>
      <c r="B90" s="45"/>
      <c r="C90" s="46"/>
      <c r="D90" s="23"/>
      <c r="E90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0:F80"/>
    <mergeCell ref="A87:F87"/>
    <mergeCell ref="A1:F1"/>
    <mergeCell ref="A12:F12"/>
    <mergeCell ref="A31:F31"/>
    <mergeCell ref="A49:F49"/>
    <mergeCell ref="A57:F5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7" workbookViewId="0">
      <selection activeCell="A18" sqref="A18"/>
    </sheetView>
  </sheetViews>
  <sheetFormatPr defaultRowHeight="14.4" x14ac:dyDescent="0.3"/>
  <cols>
    <col min="2" max="2" width="13" customWidth="1"/>
    <col min="3" max="3" width="10.77734375" customWidth="1"/>
    <col min="4" max="4" width="14.21875" customWidth="1"/>
    <col min="5" max="5" width="19.44140625" customWidth="1"/>
    <col min="6" max="6" width="14.21875" customWidth="1"/>
    <col min="7" max="7" width="13" customWidth="1"/>
    <col min="8" max="8" width="12.21875" customWidth="1"/>
    <col min="9" max="9" width="18.2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74" t="s">
        <v>106</v>
      </c>
      <c r="B3" s="74"/>
      <c r="C3" s="74"/>
      <c r="D3" s="74"/>
      <c r="E3" s="74"/>
      <c r="F3" s="74"/>
      <c r="G3" s="74"/>
      <c r="H3" s="74"/>
      <c r="I3" s="74"/>
    </row>
    <row r="4" spans="1:9" ht="18" x14ac:dyDescent="0.3">
      <c r="A4" s="47"/>
      <c r="B4" s="48"/>
      <c r="C4" s="48"/>
      <c r="D4" s="48"/>
      <c r="E4" s="48"/>
      <c r="F4" s="48"/>
      <c r="G4" s="48"/>
      <c r="H4" s="48"/>
      <c r="I4" s="48"/>
    </row>
    <row r="5" spans="1:9" ht="86.4" x14ac:dyDescent="0.3">
      <c r="A5" s="3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28.8" x14ac:dyDescent="0.3">
      <c r="A7" s="27">
        <v>1</v>
      </c>
      <c r="B7" s="49" t="s">
        <v>88</v>
      </c>
      <c r="C7" s="27" t="s">
        <v>89</v>
      </c>
      <c r="D7" s="27" t="s">
        <v>90</v>
      </c>
      <c r="E7" s="64">
        <v>42887</v>
      </c>
      <c r="F7" s="50" t="s">
        <v>91</v>
      </c>
      <c r="G7" s="27" t="s">
        <v>92</v>
      </c>
      <c r="H7" s="27">
        <v>16.176470588235293</v>
      </c>
      <c r="I7" s="27" t="s">
        <v>93</v>
      </c>
    </row>
    <row r="8" spans="1:9" ht="28.8" x14ac:dyDescent="0.3">
      <c r="A8" s="27">
        <v>2</v>
      </c>
      <c r="B8" s="49" t="s">
        <v>88</v>
      </c>
      <c r="C8" s="27" t="s">
        <v>89</v>
      </c>
      <c r="D8" s="27" t="s">
        <v>90</v>
      </c>
      <c r="E8" s="64">
        <v>42917</v>
      </c>
      <c r="F8" s="50" t="s">
        <v>91</v>
      </c>
      <c r="G8" s="27" t="s">
        <v>92</v>
      </c>
      <c r="H8" s="27">
        <v>12.647058823529402</v>
      </c>
      <c r="I8" s="27" t="s">
        <v>93</v>
      </c>
    </row>
    <row r="9" spans="1:9" ht="28.8" x14ac:dyDescent="0.3">
      <c r="A9" s="27">
        <v>3</v>
      </c>
      <c r="B9" s="49" t="s">
        <v>88</v>
      </c>
      <c r="C9" s="27" t="s">
        <v>89</v>
      </c>
      <c r="D9" s="27" t="s">
        <v>90</v>
      </c>
      <c r="E9" s="64">
        <v>42948</v>
      </c>
      <c r="F9" s="50" t="s">
        <v>91</v>
      </c>
      <c r="G9" s="27" t="s">
        <v>92</v>
      </c>
      <c r="H9" s="27">
        <v>13.588235294117659</v>
      </c>
      <c r="I9" s="27" t="s">
        <v>93</v>
      </c>
    </row>
    <row r="10" spans="1:9" ht="28.8" x14ac:dyDescent="0.3">
      <c r="A10" s="51">
        <v>4</v>
      </c>
      <c r="B10" s="27" t="s">
        <v>88</v>
      </c>
      <c r="C10" s="27" t="s">
        <v>89</v>
      </c>
      <c r="D10" s="27" t="s">
        <v>90</v>
      </c>
      <c r="E10" s="64">
        <v>42979</v>
      </c>
      <c r="F10" s="27" t="s">
        <v>91</v>
      </c>
      <c r="G10" s="27" t="s">
        <v>92</v>
      </c>
      <c r="H10" s="27">
        <v>8.4117647058823515</v>
      </c>
      <c r="I10" s="27" t="s">
        <v>93</v>
      </c>
    </row>
    <row r="11" spans="1:9" ht="28.8" x14ac:dyDescent="0.3">
      <c r="A11" s="23">
        <v>5</v>
      </c>
      <c r="B11" s="23" t="s">
        <v>88</v>
      </c>
      <c r="C11" s="65" t="s">
        <v>89</v>
      </c>
      <c r="D11" s="65" t="s">
        <v>90</v>
      </c>
      <c r="E11" s="67">
        <v>43009</v>
      </c>
      <c r="F11" s="51" t="s">
        <v>91</v>
      </c>
      <c r="G11" s="23" t="s">
        <v>92</v>
      </c>
      <c r="H11" s="23">
        <v>13.117647058823511</v>
      </c>
      <c r="I11" s="23" t="s">
        <v>93</v>
      </c>
    </row>
    <row r="12" spans="1:9" ht="28.8" x14ac:dyDescent="0.3">
      <c r="A12" s="23">
        <v>6</v>
      </c>
      <c r="B12" s="23" t="s">
        <v>88</v>
      </c>
      <c r="C12" s="65" t="s">
        <v>89</v>
      </c>
      <c r="D12" s="65" t="s">
        <v>90</v>
      </c>
      <c r="E12" s="67">
        <v>43040</v>
      </c>
      <c r="F12" s="51" t="s">
        <v>91</v>
      </c>
      <c r="G12" s="23" t="s">
        <v>92</v>
      </c>
      <c r="H12" s="23">
        <v>4.1764705882352988</v>
      </c>
      <c r="I12" s="23" t="s">
        <v>93</v>
      </c>
    </row>
    <row r="13" spans="1:9" ht="60.6" customHeight="1" x14ac:dyDescent="0.3">
      <c r="A13" s="51">
        <v>7</v>
      </c>
      <c r="B13" s="27" t="s">
        <v>99</v>
      </c>
      <c r="C13" s="27" t="s">
        <v>100</v>
      </c>
      <c r="D13" s="27" t="s">
        <v>101</v>
      </c>
      <c r="E13" s="27" t="s">
        <v>102</v>
      </c>
      <c r="F13" s="27">
        <v>350</v>
      </c>
      <c r="G13" s="27" t="s">
        <v>97</v>
      </c>
      <c r="H13" s="27">
        <v>100</v>
      </c>
      <c r="I13" s="27" t="s">
        <v>93</v>
      </c>
    </row>
    <row r="14" spans="1:9" s="68" customFormat="1" ht="42.6" customHeight="1" x14ac:dyDescent="0.3">
      <c r="A14" s="51">
        <v>8</v>
      </c>
      <c r="B14" s="66" t="s">
        <v>94</v>
      </c>
      <c r="C14" s="66" t="s">
        <v>95</v>
      </c>
      <c r="D14" s="31" t="s">
        <v>96</v>
      </c>
      <c r="E14" s="67">
        <v>42795</v>
      </c>
      <c r="F14" s="51">
        <v>24</v>
      </c>
      <c r="G14" s="66" t="s">
        <v>97</v>
      </c>
      <c r="H14" s="51">
        <v>100</v>
      </c>
      <c r="I14" s="66" t="s">
        <v>98</v>
      </c>
    </row>
    <row r="15" spans="1:9" x14ac:dyDescent="0.3">
      <c r="A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8" x14ac:dyDescent="0.3">
      <c r="A17" s="74" t="s">
        <v>107</v>
      </c>
      <c r="B17" s="75"/>
      <c r="C17" s="75"/>
      <c r="D17" s="75"/>
      <c r="E17" s="75"/>
      <c r="F17" s="75"/>
      <c r="G17" s="75"/>
      <c r="H17" s="75"/>
      <c r="I17" s="75"/>
    </row>
    <row r="18" spans="1:9" ht="18" x14ac:dyDescent="0.3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28.8" x14ac:dyDescent="0.3">
      <c r="A19" s="3" t="s">
        <v>54</v>
      </c>
      <c r="B19" s="3" t="s">
        <v>63</v>
      </c>
      <c r="C19" s="3" t="s">
        <v>64</v>
      </c>
      <c r="D19" s="1"/>
      <c r="E19" s="1"/>
      <c r="F19" s="1"/>
      <c r="G19" s="1"/>
      <c r="H19" s="1"/>
      <c r="I19" s="1"/>
    </row>
    <row r="20" spans="1:9" x14ac:dyDescent="0.3">
      <c r="A20" s="62">
        <v>1</v>
      </c>
      <c r="B20" s="62">
        <v>2</v>
      </c>
      <c r="C20" s="62">
        <v>3</v>
      </c>
      <c r="D20" s="52"/>
      <c r="E20" s="52"/>
      <c r="F20" s="52"/>
      <c r="G20" s="52"/>
      <c r="H20" s="52"/>
      <c r="I20" s="52"/>
    </row>
    <row r="21" spans="1:9" x14ac:dyDescent="0.3">
      <c r="A21" s="63">
        <v>1</v>
      </c>
      <c r="B21" s="63" t="s">
        <v>66</v>
      </c>
      <c r="C21" s="63">
        <v>19045.96</v>
      </c>
      <c r="D21" s="1"/>
      <c r="E21" s="1"/>
      <c r="F21" s="1"/>
      <c r="G21" s="1"/>
      <c r="H21" s="1"/>
      <c r="I21" s="1"/>
    </row>
    <row r="22" spans="1:9" x14ac:dyDescent="0.3">
      <c r="A22" s="63">
        <v>2</v>
      </c>
      <c r="B22" s="63" t="s">
        <v>67</v>
      </c>
      <c r="C22" s="63">
        <v>161451.90000000002</v>
      </c>
      <c r="D22" s="1"/>
      <c r="E22" s="1"/>
      <c r="F22" s="1"/>
      <c r="G22" s="1"/>
      <c r="H22" s="1"/>
      <c r="I22" s="1"/>
    </row>
    <row r="23" spans="1:9" x14ac:dyDescent="0.3">
      <c r="A23" s="63">
        <v>3</v>
      </c>
      <c r="B23" s="63" t="s">
        <v>68</v>
      </c>
      <c r="C23" s="63">
        <v>16718.84</v>
      </c>
      <c r="D23" s="1"/>
      <c r="E23" s="1"/>
      <c r="F23" s="1"/>
      <c r="G23" s="1"/>
      <c r="H23" s="1"/>
      <c r="I23" s="1"/>
    </row>
    <row r="24" spans="1:9" x14ac:dyDescent="0.3">
      <c r="A24" s="63">
        <v>4</v>
      </c>
      <c r="B24" s="63" t="s">
        <v>69</v>
      </c>
      <c r="C24" s="63">
        <v>53541.049999999996</v>
      </c>
      <c r="D24" s="1"/>
      <c r="E24" s="1"/>
      <c r="F24" s="1"/>
      <c r="G24" s="1"/>
      <c r="H24" s="1"/>
      <c r="I24" s="1"/>
    </row>
    <row r="25" spans="1:9" x14ac:dyDescent="0.3">
      <c r="A25" s="63">
        <v>5</v>
      </c>
      <c r="B25" s="63" t="s">
        <v>70</v>
      </c>
      <c r="C25" s="63">
        <v>105284.55</v>
      </c>
      <c r="D25" s="1"/>
      <c r="E25" s="1"/>
      <c r="F25" s="1"/>
      <c r="G25" s="1"/>
      <c r="H25" s="1"/>
      <c r="I25" s="1"/>
    </row>
    <row r="26" spans="1:9" x14ac:dyDescent="0.3">
      <c r="A26" s="63">
        <v>6</v>
      </c>
      <c r="B26" s="63" t="s">
        <v>71</v>
      </c>
      <c r="C26" s="63">
        <v>81911.92</v>
      </c>
      <c r="D26" s="1"/>
      <c r="E26" s="1"/>
      <c r="F26" s="1"/>
      <c r="G26" s="1"/>
      <c r="H26" s="1"/>
      <c r="I26" s="1"/>
    </row>
    <row r="27" spans="1:9" x14ac:dyDescent="0.3">
      <c r="A27" s="63">
        <v>7</v>
      </c>
      <c r="B27" s="63" t="s">
        <v>72</v>
      </c>
      <c r="C27" s="63">
        <v>21537.72</v>
      </c>
      <c r="D27" s="1"/>
      <c r="E27" s="1"/>
      <c r="F27" s="1"/>
      <c r="G27" s="1"/>
      <c r="H27" s="1"/>
      <c r="I27" s="1"/>
    </row>
    <row r="28" spans="1:9" x14ac:dyDescent="0.3">
      <c r="A28" s="63">
        <v>8</v>
      </c>
      <c r="B28" s="63" t="s">
        <v>73</v>
      </c>
      <c r="C28" s="63">
        <v>119441.3</v>
      </c>
      <c r="D28" s="1"/>
      <c r="E28" s="1"/>
      <c r="F28" s="1"/>
      <c r="G28" s="1"/>
      <c r="H28" s="1"/>
      <c r="I28" s="1"/>
    </row>
    <row r="29" spans="1:9" x14ac:dyDescent="0.3">
      <c r="A29" s="63">
        <v>9</v>
      </c>
      <c r="B29" s="63" t="s">
        <v>74</v>
      </c>
      <c r="C29" s="63">
        <v>81061.61</v>
      </c>
      <c r="D29" s="1"/>
      <c r="E29" s="1"/>
      <c r="F29" s="1"/>
      <c r="G29" s="1"/>
      <c r="H29" s="1"/>
      <c r="I29" s="1"/>
    </row>
    <row r="30" spans="1:9" x14ac:dyDescent="0.3">
      <c r="A30" s="63">
        <v>10</v>
      </c>
      <c r="B30" s="63" t="s">
        <v>75</v>
      </c>
      <c r="C30" s="63">
        <v>92729.37</v>
      </c>
      <c r="D30" s="1"/>
      <c r="E30" s="1"/>
      <c r="F30" s="1"/>
      <c r="G30" s="1"/>
      <c r="H30" s="1"/>
      <c r="I30" s="1"/>
    </row>
    <row r="31" spans="1:9" x14ac:dyDescent="0.3">
      <c r="A31" s="63">
        <v>11</v>
      </c>
      <c r="B31" s="63" t="s">
        <v>76</v>
      </c>
      <c r="C31" s="63">
        <v>90354.64</v>
      </c>
      <c r="D31" s="1"/>
      <c r="E31" s="1"/>
      <c r="F31" s="1"/>
      <c r="G31" s="1"/>
      <c r="H31" s="1"/>
      <c r="I31" s="1"/>
    </row>
    <row r="32" spans="1:9" x14ac:dyDescent="0.3">
      <c r="A32" s="63">
        <v>12</v>
      </c>
      <c r="B32" s="63" t="s">
        <v>77</v>
      </c>
      <c r="C32" s="63">
        <v>22884.21</v>
      </c>
      <c r="D32" s="1"/>
      <c r="E32" s="1"/>
      <c r="F32" s="1"/>
      <c r="G32" s="1"/>
      <c r="H32" s="1"/>
      <c r="I32" s="1"/>
    </row>
    <row r="33" spans="1:9" x14ac:dyDescent="0.3">
      <c r="A33" s="63">
        <v>13</v>
      </c>
      <c r="B33" s="63" t="s">
        <v>78</v>
      </c>
      <c r="C33" s="63">
        <v>63805.919999999998</v>
      </c>
      <c r="D33" s="1"/>
      <c r="E33" s="1"/>
      <c r="F33" s="1"/>
      <c r="G33" s="1"/>
      <c r="H33" s="1"/>
      <c r="I33" s="1"/>
    </row>
    <row r="34" spans="1:9" x14ac:dyDescent="0.3">
      <c r="A34" s="63">
        <v>14</v>
      </c>
      <c r="B34" s="63" t="s">
        <v>79</v>
      </c>
      <c r="C34" s="63">
        <v>19788.28</v>
      </c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</sheetData>
  <mergeCells count="2">
    <mergeCell ref="A3:I3"/>
    <mergeCell ref="A17:I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2018-03-21T13:59:47Z</cp:lastPrinted>
  <dcterms:created xsi:type="dcterms:W3CDTF">2018-01-26T08:16:56Z</dcterms:created>
  <dcterms:modified xsi:type="dcterms:W3CDTF">2018-03-21T13:59:53Z</dcterms:modified>
</cp:coreProperties>
</file>