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D55" i="1" l="1"/>
  <c r="E55" i="1"/>
  <c r="F55" i="1"/>
  <c r="C55" i="1"/>
  <c r="E67" i="1" l="1"/>
  <c r="F54" i="1" l="1"/>
  <c r="F53" i="1"/>
  <c r="A36" i="1"/>
  <c r="A37" i="1" s="1"/>
</calcChain>
</file>

<file path=xl/sharedStrings.xml><?xml version="1.0" encoding="utf-8"?>
<sst xmlns="http://schemas.openxmlformats.org/spreadsheetml/2006/main" count="156" uniqueCount="99">
  <si>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</si>
  <si>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</si>
  <si>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</si>
  <si>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</si>
  <si>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</si>
  <si>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</si>
  <si>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</si>
  <si>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</si>
  <si>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</si>
  <si>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</si>
  <si>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</si>
  <si>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</si>
  <si>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</si>
  <si>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</si>
  <si>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</si>
  <si>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</si>
  <si>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</si>
  <si>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</si>
  <si>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</si>
  <si>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</si>
  <si>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</si>
  <si>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</si>
  <si>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</si>
  <si>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</si>
  <si>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</si>
  <si>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</si>
  <si>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</si>
  <si>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</si>
  <si>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</si>
  <si>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</si>
  <si>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</si>
  <si>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</si>
  <si>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</si>
  <si>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</si>
  <si>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</si>
  <si>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</si>
  <si>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</si>
  <si>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</si>
  <si>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</si>
  <si>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</si>
  <si>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</si>
  <si>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</si>
  <si>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</si>
  <si>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</si>
  <si>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</si>
  <si>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</si>
  <si>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</si>
  <si>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</si>
  <si>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</si>
  <si>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</si>
  <si>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</si>
  <si>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</si>
  <si>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</si>
  <si>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</si>
  <si>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</si>
  <si>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</si>
  <si>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</si>
  <si>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</si>
  <si>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</si>
  <si>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</si>
  <si>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</si>
  <si>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</si>
  <si>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</si>
  <si>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</si>
  <si>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Монтажников д.18 за 2017 год</t>
  </si>
  <si>
    <t>1</t>
  </si>
  <si>
    <t>17</t>
  </si>
  <si>
    <t>26</t>
  </si>
  <si>
    <t>39</t>
  </si>
  <si>
    <t>47</t>
  </si>
  <si>
    <t>Сальдо на            01.01.2018</t>
  </si>
  <si>
    <t>извещатель</t>
  </si>
  <si>
    <t>установка ОДПУ во ВРУ</t>
  </si>
  <si>
    <t>установка э.щетчика</t>
  </si>
  <si>
    <t>Итого</t>
  </si>
  <si>
    <t>ремонт внутридомовых инженерных сиситем дымоудаления дома</t>
  </si>
  <si>
    <t>лифт</t>
  </si>
  <si>
    <t>реестр недопоставок за октябрь 2017</t>
  </si>
  <si>
    <t>реестр недопоставок за декабрь 2017</t>
  </si>
  <si>
    <t>октябрь</t>
  </si>
  <si>
    <t>декабрь</t>
  </si>
  <si>
    <t>часы</t>
  </si>
  <si>
    <t>ООО "НИКО"</t>
  </si>
  <si>
    <t>квартиры, не оснащенные ИПУ ГВС</t>
  </si>
  <si>
    <t>ГВС</t>
  </si>
  <si>
    <t>реестр №5 отключений ГВС за июль 2017г.</t>
  </si>
  <si>
    <t>20:45 23.06.2017-02:00 25.06.2017, 15:15 05.07.2017-00:00 19.07.2017</t>
  </si>
  <si>
    <t>АО "УТСК"</t>
  </si>
  <si>
    <t>ВСЕ</t>
  </si>
  <si>
    <t>ТЭ для целей ГВС</t>
  </si>
  <si>
    <t>Отчет ОДПУ ГВС</t>
  </si>
  <si>
    <t>весь период</t>
  </si>
  <si>
    <t>проценты</t>
  </si>
  <si>
    <t>соглашение о возмещении ДС от 20.03.2017 по договору подряда 25/ВД-17 от 20.03.2017 - монтаж системы видеонаблюдения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</si>
  <si>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</si>
  <si>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</si>
  <si>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</si>
  <si>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8. Сведения о перерасчетах за жилищные и комунальные услуги</t>
  </si>
  <si>
    <t>9. Сведения о должниках на 01.01.2018 г. (свыше 15000 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</si>
</sst>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5" formatCode="[$-419]mmmm\ yyyy;@"/>
  </numFmts>
  <fonts count="16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87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right"/>
    </xf>
    <xf numFmtId="0" fontId="14" fillId="0" borderId="7" xfId="0" applyFont="1" applyBorder="1" applyAlignment="1">
      <alignment horizontal="right" vertical="center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vertical="center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10" xfId="0" applyFill="1" applyBorder="1" applyProtection="1"/>
    <xf numFmtId="0" fontId="4" fillId="0" borderId="10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Protection="1"/>
    <xf numFmtId="0" fontId="3" fillId="0" borderId="10" xfId="0" applyFont="1" applyFill="1" applyBorder="1" applyAlignment="1" applyProtection="1">
      <alignment horizontal="center"/>
    </xf>
    <xf numFmtId="0" fontId="3" fillId="0" borderId="10" xfId="0" applyFont="1" applyFill="1" applyBorder="1" applyProtection="1"/>
    <xf numFmtId="0" fontId="15" fillId="0" borderId="10" xfId="0" applyFont="1" applyFill="1" applyBorder="1" applyAlignment="1" applyProtection="1">
      <alignment horizontal="left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0" fillId="0" borderId="11" xfId="0" applyNumberForma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vertical="center"/>
    </xf>
    <xf numFmtId="1" fontId="3" fillId="0" borderId="10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165" fontId="0" fillId="0" borderId="3" xfId="0" applyNumberFormat="1" applyFill="1" applyBorder="1" applyAlignment="1" applyProtection="1">
      <alignment horizontal="center" vertical="center" wrapText="1"/>
    </xf>
    <xf numFmtId="165" fontId="0" fillId="0" borderId="3" xfId="0" applyNumberForma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wrapText="1"/>
    </xf>
    <xf numFmtId="0" fontId="14" fillId="0" borderId="8" xfId="0" applyFont="1" applyBorder="1" applyAlignment="1">
      <alignment horizontal="right" vertical="center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wrapText="1"/>
    </xf>
    <xf numFmtId="1" fontId="10" fillId="0" borderId="8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3" fillId="0" borderId="3" xfId="0" applyFont="1" applyFill="1" applyBorder="1" applyProtection="1"/>
    <xf numFmtId="1" fontId="3" fillId="0" borderId="3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abSelected="1" showRuler="0" zoomScaleNormal="100" workbookViewId="0">
      <selection activeCell="E7" sqref="E7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7" ht="146.25" customHeight="1" x14ac:dyDescent="0.3">
      <c r="A1" s="80" t="s">
        <v>64</v>
      </c>
      <c r="B1" s="81"/>
      <c r="C1" s="81"/>
      <c r="D1" s="81"/>
      <c r="E1" s="81"/>
      <c r="F1" s="81"/>
    </row>
    <row r="6" spans="1:7" ht="18" x14ac:dyDescent="0.35">
      <c r="B6" s="2" t="s">
        <v>0</v>
      </c>
      <c r="C6" s="51">
        <v>1984</v>
      </c>
    </row>
    <row r="7" spans="1:7" ht="18" x14ac:dyDescent="0.35">
      <c r="B7" s="2" t="s">
        <v>1</v>
      </c>
      <c r="C7" s="52">
        <v>3679</v>
      </c>
    </row>
    <row r="8" spans="1:7" ht="18" x14ac:dyDescent="0.35">
      <c r="B8" s="2"/>
      <c r="C8" s="75"/>
    </row>
    <row r="9" spans="1:7" ht="18" x14ac:dyDescent="0.35">
      <c r="B9" s="2"/>
      <c r="C9" s="75"/>
    </row>
    <row r="11" spans="1:7" ht="45" customHeight="1" x14ac:dyDescent="0.3">
      <c r="A11" s="82" t="s">
        <v>2</v>
      </c>
      <c r="B11" s="82"/>
      <c r="C11" s="82"/>
      <c r="D11" s="82"/>
      <c r="E11" s="82"/>
      <c r="F11" s="82"/>
    </row>
    <row r="13" spans="1:7" ht="79.5" customHeight="1" x14ac:dyDescent="0.3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  <c r="F13" s="3" t="s">
        <v>8</v>
      </c>
    </row>
    <row r="14" spans="1:7" x14ac:dyDescent="0.3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</row>
    <row r="15" spans="1:7" s="6" customFormat="1" x14ac:dyDescent="0.3">
      <c r="A15" s="4" t="s">
        <v>9</v>
      </c>
      <c r="B15" s="5" t="s">
        <v>10</v>
      </c>
      <c r="C15" s="53"/>
      <c r="D15" s="53"/>
      <c r="E15" s="53"/>
      <c r="F15" s="53"/>
    </row>
    <row r="16" spans="1:7" s="9" customFormat="1" ht="30.75" customHeight="1" x14ac:dyDescent="0.3">
      <c r="A16" s="48">
        <v>1</v>
      </c>
      <c r="B16" s="8" t="s">
        <v>11</v>
      </c>
      <c r="C16" s="54">
        <v>92150.35</v>
      </c>
      <c r="D16" s="54">
        <v>407044.56000000006</v>
      </c>
      <c r="E16" s="54">
        <v>393704.85</v>
      </c>
      <c r="F16" s="54">
        <v>105490.08</v>
      </c>
      <c r="G16" s="6"/>
    </row>
    <row r="17" spans="1:7" x14ac:dyDescent="0.3">
      <c r="A17" s="11">
        <v>2</v>
      </c>
      <c r="B17" s="10" t="s">
        <v>12</v>
      </c>
      <c r="C17" s="54">
        <v>42625.020000000004</v>
      </c>
      <c r="D17" s="54">
        <v>160257.24000000011</v>
      </c>
      <c r="E17" s="54">
        <v>158025.19000000003</v>
      </c>
      <c r="F17" s="54">
        <v>44857.090000000004</v>
      </c>
      <c r="G17" s="6"/>
    </row>
    <row r="18" spans="1:7" x14ac:dyDescent="0.3">
      <c r="A18" s="11">
        <v>3</v>
      </c>
      <c r="B18" s="10" t="s">
        <v>13</v>
      </c>
      <c r="C18" s="54">
        <v>61074.380000000005</v>
      </c>
      <c r="D18" s="54">
        <v>189578.87</v>
      </c>
      <c r="E18" s="54">
        <v>198163.43999999997</v>
      </c>
      <c r="F18" s="54">
        <v>52489.759999999995</v>
      </c>
      <c r="G18" s="6"/>
    </row>
    <row r="19" spans="1:7" x14ac:dyDescent="0.3">
      <c r="A19" s="11">
        <v>4</v>
      </c>
      <c r="B19" s="10" t="s">
        <v>14</v>
      </c>
      <c r="C19" s="54">
        <v>30165.93</v>
      </c>
      <c r="D19" s="54">
        <v>113313.20000000003</v>
      </c>
      <c r="E19" s="54">
        <v>113988.88</v>
      </c>
      <c r="F19" s="54">
        <v>29490.26</v>
      </c>
      <c r="G19" s="6"/>
    </row>
    <row r="20" spans="1:7" x14ac:dyDescent="0.3">
      <c r="A20" s="11">
        <v>5</v>
      </c>
      <c r="B20" s="10" t="s">
        <v>15</v>
      </c>
      <c r="C20" s="54">
        <v>25824.38</v>
      </c>
      <c r="D20" s="54">
        <v>105955.20000000003</v>
      </c>
      <c r="E20" s="54">
        <v>108978.65</v>
      </c>
      <c r="F20" s="54">
        <v>22800.93</v>
      </c>
      <c r="G20" s="6"/>
    </row>
    <row r="21" spans="1:7" x14ac:dyDescent="0.3">
      <c r="A21" s="11">
        <v>6</v>
      </c>
      <c r="B21" s="10" t="s">
        <v>16</v>
      </c>
      <c r="C21" s="54">
        <v>18853.88</v>
      </c>
      <c r="D21" s="54">
        <v>77406.159999999974</v>
      </c>
      <c r="E21" s="54">
        <v>73176.350000000006</v>
      </c>
      <c r="F21" s="54">
        <v>23083.7</v>
      </c>
    </row>
    <row r="22" spans="1:7" ht="28.8" x14ac:dyDescent="0.3">
      <c r="A22" s="11">
        <v>7</v>
      </c>
      <c r="B22" s="10" t="s">
        <v>17</v>
      </c>
      <c r="C22" s="54">
        <v>56746.17</v>
      </c>
      <c r="D22" s="54">
        <v>218405.60999999996</v>
      </c>
      <c r="E22" s="54">
        <v>215652.42</v>
      </c>
      <c r="F22" s="54">
        <v>59499.340000000004</v>
      </c>
    </row>
    <row r="23" spans="1:7" x14ac:dyDescent="0.3">
      <c r="A23" s="11">
        <v>8</v>
      </c>
      <c r="B23" s="10" t="s">
        <v>18</v>
      </c>
      <c r="C23" s="54">
        <v>14047.74</v>
      </c>
      <c r="D23" s="54">
        <v>61807.19999999999</v>
      </c>
      <c r="E23" s="54">
        <v>60275.660000000011</v>
      </c>
      <c r="F23" s="54">
        <v>15579.28</v>
      </c>
    </row>
    <row r="24" spans="1:7" s="14" customFormat="1" ht="28.8" x14ac:dyDescent="0.3">
      <c r="A24" s="12" t="s">
        <v>19</v>
      </c>
      <c r="B24" s="13" t="s">
        <v>20</v>
      </c>
      <c r="C24" s="53"/>
      <c r="D24" s="53"/>
      <c r="E24" s="53"/>
      <c r="F24" s="53"/>
    </row>
    <row r="25" spans="1:7" x14ac:dyDescent="0.3">
      <c r="A25" s="11" t="s">
        <v>21</v>
      </c>
      <c r="B25" s="10" t="s">
        <v>22</v>
      </c>
      <c r="C25" s="54">
        <v>0</v>
      </c>
      <c r="D25" s="54">
        <v>11699.22</v>
      </c>
      <c r="E25" s="54">
        <v>9600.7700000000023</v>
      </c>
      <c r="F25" s="54">
        <v>2098.42</v>
      </c>
    </row>
    <row r="26" spans="1:7" ht="25.8" customHeight="1" x14ac:dyDescent="0.3">
      <c r="A26" s="11" t="s">
        <v>23</v>
      </c>
      <c r="B26" s="15" t="s">
        <v>24</v>
      </c>
      <c r="C26" s="54">
        <v>0</v>
      </c>
      <c r="D26" s="54">
        <v>52315.389999999985</v>
      </c>
      <c r="E26" s="54">
        <v>43366.95</v>
      </c>
      <c r="F26" s="54">
        <v>8948.44</v>
      </c>
    </row>
    <row r="29" spans="1:7" ht="21" customHeight="1" x14ac:dyDescent="0.3"/>
    <row r="30" spans="1:7" ht="46.5" customHeight="1" x14ac:dyDescent="0.3">
      <c r="A30" s="82" t="s">
        <v>25</v>
      </c>
      <c r="B30" s="82"/>
      <c r="C30" s="82"/>
      <c r="D30" s="82"/>
      <c r="E30" s="82"/>
      <c r="F30" s="82"/>
    </row>
    <row r="32" spans="1:7" ht="67.5" customHeight="1" x14ac:dyDescent="0.3">
      <c r="A32" s="3" t="s">
        <v>3</v>
      </c>
      <c r="B32" s="3" t="s">
        <v>4</v>
      </c>
      <c r="C32" s="3" t="s">
        <v>5</v>
      </c>
      <c r="D32" s="3" t="s">
        <v>6</v>
      </c>
      <c r="E32" s="3" t="s">
        <v>7</v>
      </c>
      <c r="F32" s="3" t="s">
        <v>8</v>
      </c>
    </row>
    <row r="33" spans="1:6" x14ac:dyDescent="0.3">
      <c r="A33" s="3">
        <v>1</v>
      </c>
      <c r="B33" s="3">
        <v>2</v>
      </c>
      <c r="C33" s="3">
        <v>3</v>
      </c>
      <c r="D33" s="3">
        <v>4</v>
      </c>
      <c r="E33" s="3">
        <v>5</v>
      </c>
      <c r="F33" s="3">
        <v>6</v>
      </c>
    </row>
    <row r="34" spans="1:6" x14ac:dyDescent="0.3">
      <c r="A34" s="3" t="s">
        <v>9</v>
      </c>
      <c r="B34" s="10" t="s">
        <v>26</v>
      </c>
      <c r="C34" s="53"/>
      <c r="D34" s="53"/>
      <c r="E34" s="53"/>
      <c r="F34" s="53"/>
    </row>
    <row r="35" spans="1:6" x14ac:dyDescent="0.3">
      <c r="A35" s="11">
        <v>1</v>
      </c>
      <c r="B35" s="10" t="s">
        <v>27</v>
      </c>
      <c r="C35" s="54">
        <v>4595.9500000000007</v>
      </c>
      <c r="D35" s="54">
        <v>1286.1600000000001</v>
      </c>
      <c r="E35" s="54">
        <v>4001.4300000000003</v>
      </c>
      <c r="F35" s="54">
        <v>1880.6799999999998</v>
      </c>
    </row>
    <row r="36" spans="1:6" x14ac:dyDescent="0.3">
      <c r="A36" s="3">
        <f>A35+1</f>
        <v>2</v>
      </c>
      <c r="B36" s="10" t="s">
        <v>28</v>
      </c>
      <c r="C36" s="54">
        <v>47194.009999999995</v>
      </c>
      <c r="D36" s="54">
        <v>0</v>
      </c>
      <c r="E36" s="54">
        <v>3777.56</v>
      </c>
      <c r="F36" s="54">
        <v>43416.439999999995</v>
      </c>
    </row>
    <row r="37" spans="1:6" x14ac:dyDescent="0.3">
      <c r="A37" s="3">
        <f>A36+1</f>
        <v>3</v>
      </c>
      <c r="B37" s="10" t="s">
        <v>29</v>
      </c>
      <c r="C37" s="54">
        <v>420516.82999999996</v>
      </c>
      <c r="D37" s="54">
        <v>1151263.54</v>
      </c>
      <c r="E37" s="54">
        <v>1169300.4300000002</v>
      </c>
      <c r="F37" s="54">
        <v>402479.93</v>
      </c>
    </row>
    <row r="38" spans="1:6" x14ac:dyDescent="0.3">
      <c r="A38" s="76"/>
      <c r="B38" s="77"/>
      <c r="C38" s="78"/>
      <c r="D38" s="78"/>
      <c r="E38" s="78"/>
      <c r="F38" s="78"/>
    </row>
    <row r="39" spans="1:6" x14ac:dyDescent="0.3">
      <c r="A39" s="76"/>
      <c r="B39" s="77"/>
      <c r="C39" s="78"/>
      <c r="D39" s="78"/>
      <c r="E39" s="78"/>
      <c r="F39" s="78"/>
    </row>
    <row r="40" spans="1:6" x14ac:dyDescent="0.3">
      <c r="A40" s="76"/>
      <c r="B40" s="77"/>
      <c r="C40" s="78"/>
      <c r="D40" s="78"/>
      <c r="E40" s="78"/>
      <c r="F40" s="78"/>
    </row>
    <row r="41" spans="1:6" x14ac:dyDescent="0.3">
      <c r="A41" s="76"/>
      <c r="B41" s="77"/>
      <c r="C41" s="78"/>
      <c r="D41" s="78"/>
      <c r="E41" s="78"/>
      <c r="F41" s="78"/>
    </row>
    <row r="42" spans="1:6" x14ac:dyDescent="0.3">
      <c r="A42" s="76"/>
      <c r="B42" s="77"/>
      <c r="C42" s="78"/>
      <c r="D42" s="78"/>
      <c r="E42" s="78"/>
      <c r="F42" s="78"/>
    </row>
    <row r="43" spans="1:6" x14ac:dyDescent="0.3">
      <c r="A43" s="76"/>
      <c r="B43" s="77"/>
      <c r="C43" s="78"/>
      <c r="D43" s="78"/>
      <c r="E43" s="78"/>
      <c r="F43" s="78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83" t="s">
        <v>30</v>
      </c>
      <c r="B49" s="82"/>
      <c r="C49" s="82"/>
      <c r="D49" s="82"/>
      <c r="E49" s="82"/>
      <c r="F49" s="82"/>
    </row>
    <row r="50" spans="1:6" ht="16.2" customHeight="1" x14ac:dyDescent="0.3">
      <c r="A50" s="49"/>
      <c r="B50" s="50"/>
      <c r="C50" s="50"/>
      <c r="D50" s="50"/>
      <c r="E50" s="50"/>
      <c r="F50" s="50"/>
    </row>
    <row r="51" spans="1:6" ht="30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70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0">
        <v>1</v>
      </c>
      <c r="B53" s="21" t="s">
        <v>14</v>
      </c>
      <c r="C53" s="20">
        <v>790147</v>
      </c>
      <c r="D53" s="22">
        <v>116852.79</v>
      </c>
      <c r="E53" s="22">
        <v>422344</v>
      </c>
      <c r="F53" s="22">
        <f>C53+D53-E53</f>
        <v>484655.79000000004</v>
      </c>
    </row>
    <row r="54" spans="1:6" x14ac:dyDescent="0.3">
      <c r="A54" s="23">
        <v>2</v>
      </c>
      <c r="B54" s="24" t="s">
        <v>36</v>
      </c>
      <c r="C54" s="23">
        <v>0</v>
      </c>
      <c r="D54" s="23">
        <v>154576</v>
      </c>
      <c r="E54" s="23">
        <v>0</v>
      </c>
      <c r="F54" s="25">
        <f>C54+D54-E54</f>
        <v>154576</v>
      </c>
    </row>
    <row r="55" spans="1:6" x14ac:dyDescent="0.3">
      <c r="A55" s="85"/>
      <c r="B55" s="85" t="s">
        <v>74</v>
      </c>
      <c r="C55" s="86">
        <f>SUM(C53:C54)</f>
        <v>790147</v>
      </c>
      <c r="D55" s="86">
        <f t="shared" ref="D55:F55" si="0">SUM(D53:D54)</f>
        <v>271428.78999999998</v>
      </c>
      <c r="E55" s="86">
        <f t="shared" si="0"/>
        <v>422344</v>
      </c>
      <c r="F55" s="86">
        <f t="shared" si="0"/>
        <v>639231.79</v>
      </c>
    </row>
    <row r="59" spans="1:6" x14ac:dyDescent="0.3">
      <c r="A59" s="82" t="s">
        <v>37</v>
      </c>
      <c r="B59" s="84"/>
      <c r="C59" s="84"/>
      <c r="D59" s="84"/>
      <c r="E59" s="84"/>
      <c r="F59" s="84"/>
    </row>
    <row r="60" spans="1:6" x14ac:dyDescent="0.3">
      <c r="A60" s="3" t="s">
        <v>31</v>
      </c>
      <c r="B60" s="26" t="s">
        <v>32</v>
      </c>
      <c r="C60" s="27" t="s">
        <v>38</v>
      </c>
      <c r="D60" s="27" t="s">
        <v>39</v>
      </c>
      <c r="E60" s="28" t="s">
        <v>40</v>
      </c>
      <c r="F60" s="29"/>
    </row>
    <row r="61" spans="1:6" x14ac:dyDescent="0.3">
      <c r="A61" s="3">
        <v>1</v>
      </c>
      <c r="B61" s="26">
        <v>2</v>
      </c>
      <c r="C61" s="23">
        <v>3</v>
      </c>
      <c r="D61" s="27">
        <v>4</v>
      </c>
      <c r="E61" s="28">
        <v>5</v>
      </c>
      <c r="F61" s="30"/>
    </row>
    <row r="62" spans="1:6" x14ac:dyDescent="0.3">
      <c r="A62" s="3">
        <v>1</v>
      </c>
      <c r="B62" s="55" t="s">
        <v>71</v>
      </c>
      <c r="C62" s="31"/>
      <c r="D62" s="27"/>
      <c r="E62" s="28">
        <v>2200</v>
      </c>
      <c r="F62" s="30"/>
    </row>
    <row r="63" spans="1:6" ht="28.8" x14ac:dyDescent="0.3">
      <c r="A63" s="20">
        <v>2</v>
      </c>
      <c r="B63" s="55" t="s">
        <v>75</v>
      </c>
      <c r="C63" s="31"/>
      <c r="D63" s="32"/>
      <c r="E63" s="64">
        <v>399176</v>
      </c>
      <c r="F63" s="30"/>
    </row>
    <row r="64" spans="1:6" x14ac:dyDescent="0.3">
      <c r="A64" s="27">
        <v>3</v>
      </c>
      <c r="B64" s="40" t="s">
        <v>73</v>
      </c>
      <c r="C64" s="31"/>
      <c r="D64" s="32"/>
      <c r="E64" s="64">
        <v>9759.5300000000007</v>
      </c>
      <c r="F64" s="30"/>
    </row>
    <row r="65" spans="1:6" x14ac:dyDescent="0.3">
      <c r="A65" s="57">
        <v>4</v>
      </c>
      <c r="B65" s="56" t="s">
        <v>72</v>
      </c>
      <c r="C65" s="58"/>
      <c r="D65" s="59"/>
      <c r="E65" s="65">
        <v>5604.39</v>
      </c>
      <c r="F65" s="30"/>
    </row>
    <row r="66" spans="1:6" x14ac:dyDescent="0.3">
      <c r="A66" s="57">
        <v>5</v>
      </c>
      <c r="B66" s="66" t="s">
        <v>72</v>
      </c>
      <c r="C66" s="58"/>
      <c r="D66" s="59"/>
      <c r="E66" s="65">
        <v>5604</v>
      </c>
      <c r="F66" s="30"/>
    </row>
    <row r="67" spans="1:6" ht="21" x14ac:dyDescent="0.4">
      <c r="A67" s="60"/>
      <c r="B67" s="63" t="s">
        <v>74</v>
      </c>
      <c r="C67" s="61"/>
      <c r="D67" s="62"/>
      <c r="E67" s="67">
        <f>SUM(E62:E66)</f>
        <v>422343.92000000004</v>
      </c>
      <c r="F67" s="33"/>
    </row>
    <row r="68" spans="1:6" ht="21" x14ac:dyDescent="0.4">
      <c r="A68" s="34"/>
      <c r="B68" s="35"/>
      <c r="C68" s="36"/>
      <c r="D68" s="36"/>
      <c r="E68" s="37"/>
    </row>
    <row r="69" spans="1:6" ht="21" x14ac:dyDescent="0.4">
      <c r="A69" s="34"/>
      <c r="B69" s="35"/>
      <c r="C69" s="36"/>
      <c r="D69" s="36"/>
      <c r="E69" s="37"/>
    </row>
    <row r="70" spans="1:6" ht="21" x14ac:dyDescent="0.4">
      <c r="A70" s="34"/>
      <c r="B70" s="35"/>
      <c r="C70" s="36"/>
      <c r="D70" s="36"/>
      <c r="E70" s="37"/>
    </row>
    <row r="71" spans="1:6" ht="30" customHeight="1" x14ac:dyDescent="0.3">
      <c r="A71" s="82" t="s">
        <v>94</v>
      </c>
      <c r="B71" s="82"/>
      <c r="C71" s="82"/>
      <c r="D71" s="82"/>
      <c r="E71" s="82"/>
      <c r="F71" s="82"/>
    </row>
    <row r="72" spans="1:6" ht="30" customHeight="1" x14ac:dyDescent="0.3">
      <c r="A72" s="3" t="s">
        <v>3</v>
      </c>
      <c r="B72" s="3" t="s">
        <v>41</v>
      </c>
      <c r="C72" s="3" t="s">
        <v>42</v>
      </c>
    </row>
    <row r="73" spans="1:6" x14ac:dyDescent="0.3">
      <c r="A73" s="3">
        <v>1</v>
      </c>
      <c r="B73" s="3">
        <v>2</v>
      </c>
      <c r="C73" s="3">
        <v>3</v>
      </c>
    </row>
    <row r="74" spans="1:6" ht="28.8" x14ac:dyDescent="0.3">
      <c r="A74" s="3">
        <v>1</v>
      </c>
      <c r="B74" s="10" t="s">
        <v>43</v>
      </c>
      <c r="C74" s="3">
        <v>233</v>
      </c>
    </row>
    <row r="75" spans="1:6" x14ac:dyDescent="0.3">
      <c r="A75" s="3" t="s">
        <v>44</v>
      </c>
      <c r="B75" s="10" t="s">
        <v>45</v>
      </c>
      <c r="C75" s="3">
        <v>9</v>
      </c>
    </row>
    <row r="76" spans="1:6" x14ac:dyDescent="0.3">
      <c r="A76" s="3" t="s">
        <v>46</v>
      </c>
      <c r="B76" s="10" t="s">
        <v>47</v>
      </c>
      <c r="C76" s="3">
        <v>210</v>
      </c>
    </row>
    <row r="77" spans="1:6" x14ac:dyDescent="0.3">
      <c r="A77" s="3">
        <v>2</v>
      </c>
      <c r="B77" s="39" t="s">
        <v>48</v>
      </c>
      <c r="C77" s="3">
        <v>14</v>
      </c>
    </row>
    <row r="78" spans="1:6" x14ac:dyDescent="0.3">
      <c r="A78" s="3">
        <v>3</v>
      </c>
      <c r="B78" s="8" t="s">
        <v>49</v>
      </c>
      <c r="C78" s="3">
        <v>0</v>
      </c>
    </row>
    <row r="79" spans="1:6" x14ac:dyDescent="0.3">
      <c r="A79" s="38"/>
      <c r="B79" s="40"/>
      <c r="C79" s="38"/>
    </row>
    <row r="80" spans="1:6" x14ac:dyDescent="0.3">
      <c r="A80" s="76"/>
      <c r="B80" s="79"/>
      <c r="C80" s="76"/>
    </row>
    <row r="81" spans="1:6" x14ac:dyDescent="0.3">
      <c r="A81" s="76"/>
      <c r="B81" s="79"/>
      <c r="C81" s="76"/>
    </row>
    <row r="82" spans="1:6" x14ac:dyDescent="0.3">
      <c r="A82" s="38"/>
      <c r="B82" s="40"/>
      <c r="C82" s="38"/>
    </row>
    <row r="84" spans="1:6" ht="18" x14ac:dyDescent="0.3">
      <c r="A84" s="82" t="s">
        <v>95</v>
      </c>
      <c r="B84" s="82"/>
      <c r="C84" s="82"/>
      <c r="D84" s="82"/>
      <c r="E84" s="82"/>
      <c r="F84" s="82"/>
    </row>
    <row r="86" spans="1:6" ht="43.2" x14ac:dyDescent="0.3">
      <c r="A86" s="3" t="s">
        <v>31</v>
      </c>
      <c r="B86" s="3" t="s">
        <v>50</v>
      </c>
      <c r="C86" s="3" t="s">
        <v>51</v>
      </c>
      <c r="D86" s="3" t="s">
        <v>52</v>
      </c>
    </row>
    <row r="87" spans="1:6" x14ac:dyDescent="0.3">
      <c r="A87" s="3">
        <v>1</v>
      </c>
      <c r="B87" s="3">
        <v>2</v>
      </c>
      <c r="C87" s="3">
        <v>3</v>
      </c>
      <c r="D87" s="3">
        <v>4</v>
      </c>
    </row>
    <row r="88" spans="1:6" x14ac:dyDescent="0.3">
      <c r="A88" s="38"/>
      <c r="B88" s="38"/>
      <c r="C88" s="38"/>
      <c r="D88" s="38"/>
    </row>
    <row r="89" spans="1:6" x14ac:dyDescent="0.3">
      <c r="A89" s="38"/>
      <c r="B89" s="38"/>
      <c r="C89" s="38"/>
      <c r="D89" s="38"/>
    </row>
    <row r="90" spans="1:6" x14ac:dyDescent="0.3">
      <c r="A90" s="76"/>
      <c r="B90" s="76"/>
      <c r="C90" s="76"/>
      <c r="D90" s="76"/>
    </row>
    <row r="92" spans="1:6" ht="18" x14ac:dyDescent="0.3">
      <c r="A92" s="82" t="s">
        <v>96</v>
      </c>
      <c r="B92" s="82"/>
      <c r="C92" s="82"/>
      <c r="D92" s="82"/>
      <c r="E92" s="82"/>
      <c r="F92" s="82"/>
    </row>
    <row r="94" spans="1:6" ht="28.8" x14ac:dyDescent="0.3">
      <c r="A94" s="3" t="s">
        <v>31</v>
      </c>
      <c r="B94" s="3" t="s">
        <v>32</v>
      </c>
      <c r="C94" s="3" t="s">
        <v>38</v>
      </c>
      <c r="D94" s="3" t="s">
        <v>39</v>
      </c>
      <c r="E94" s="3" t="s">
        <v>35</v>
      </c>
    </row>
    <row r="95" spans="1:6" x14ac:dyDescent="0.3">
      <c r="A95" s="20">
        <v>1</v>
      </c>
      <c r="B95" s="20">
        <v>2</v>
      </c>
      <c r="C95" s="20">
        <v>3</v>
      </c>
      <c r="D95" s="20">
        <v>4</v>
      </c>
      <c r="E95" s="20">
        <v>5</v>
      </c>
    </row>
    <row r="96" spans="1:6" ht="43.2" x14ac:dyDescent="0.3">
      <c r="A96" s="46">
        <v>1</v>
      </c>
      <c r="B96" s="74" t="s">
        <v>93</v>
      </c>
      <c r="C96" s="41"/>
      <c r="D96" s="23"/>
      <c r="E96" s="46">
        <v>141933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71:F71"/>
    <mergeCell ref="A84:F84"/>
    <mergeCell ref="A92:F92"/>
    <mergeCell ref="A1:F1"/>
    <mergeCell ref="A11:F11"/>
    <mergeCell ref="A30:F30"/>
    <mergeCell ref="A49:F49"/>
    <mergeCell ref="A59:F5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6" workbookViewId="0">
      <selection activeCell="A19" sqref="A19"/>
    </sheetView>
  </sheetViews>
  <sheetFormatPr defaultRowHeight="14.4" x14ac:dyDescent="0.3"/>
  <cols>
    <col min="2" max="2" width="13.109375" customWidth="1"/>
    <col min="3" max="3" width="10.88671875" customWidth="1"/>
    <col min="4" max="4" width="15.88671875" customWidth="1"/>
    <col min="5" max="5" width="19" customWidth="1"/>
    <col min="6" max="6" width="13.109375" customWidth="1"/>
    <col min="7" max="7" width="11.44140625" customWidth="1"/>
    <col min="8" max="8" width="10.109375" customWidth="1"/>
    <col min="9" max="9" width="18.4414062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8" x14ac:dyDescent="0.3">
      <c r="A3" s="82" t="s">
        <v>97</v>
      </c>
      <c r="B3" s="82"/>
      <c r="C3" s="82"/>
      <c r="D3" s="82"/>
      <c r="E3" s="82"/>
      <c r="F3" s="82"/>
      <c r="G3" s="82"/>
      <c r="H3" s="82"/>
      <c r="I3" s="82"/>
    </row>
    <row r="4" spans="1:9" ht="18" x14ac:dyDescent="0.3">
      <c r="A4" s="42"/>
      <c r="B4" s="43"/>
      <c r="C4" s="43"/>
      <c r="D4" s="43"/>
      <c r="E4" s="43"/>
      <c r="F4" s="43"/>
      <c r="G4" s="43"/>
      <c r="H4" s="43"/>
      <c r="I4" s="43"/>
    </row>
    <row r="5" spans="1:9" ht="100.2" customHeight="1" x14ac:dyDescent="0.3">
      <c r="A5" s="3" t="s">
        <v>53</v>
      </c>
      <c r="B5" s="3" t="s">
        <v>54</v>
      </c>
      <c r="C5" s="3" t="s">
        <v>55</v>
      </c>
      <c r="D5" s="3" t="s">
        <v>56</v>
      </c>
      <c r="E5" s="3" t="s">
        <v>57</v>
      </c>
      <c r="F5" s="3" t="s">
        <v>58</v>
      </c>
      <c r="G5" s="3" t="s">
        <v>59</v>
      </c>
      <c r="H5" s="3" t="s">
        <v>60</v>
      </c>
      <c r="I5" s="3" t="s">
        <v>61</v>
      </c>
    </row>
    <row r="6" spans="1:9" x14ac:dyDescent="0.3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</row>
    <row r="7" spans="1:9" ht="45" customHeight="1" x14ac:dyDescent="0.3">
      <c r="A7" s="27">
        <v>1</v>
      </c>
      <c r="B7" s="73" t="s">
        <v>88</v>
      </c>
      <c r="C7" s="32" t="s">
        <v>76</v>
      </c>
      <c r="D7" s="32" t="s">
        <v>77</v>
      </c>
      <c r="E7" s="32" t="s">
        <v>79</v>
      </c>
      <c r="F7" s="45">
        <v>24</v>
      </c>
      <c r="G7" s="32" t="s">
        <v>81</v>
      </c>
      <c r="H7" s="27">
        <v>100</v>
      </c>
      <c r="I7" s="32" t="s">
        <v>82</v>
      </c>
    </row>
    <row r="8" spans="1:9" ht="45" customHeight="1" x14ac:dyDescent="0.3">
      <c r="A8" s="27">
        <v>2</v>
      </c>
      <c r="B8" s="73" t="s">
        <v>88</v>
      </c>
      <c r="C8" s="32" t="s">
        <v>76</v>
      </c>
      <c r="D8" s="32" t="s">
        <v>78</v>
      </c>
      <c r="E8" s="32" t="s">
        <v>80</v>
      </c>
      <c r="F8" s="45">
        <v>24</v>
      </c>
      <c r="G8" s="32" t="s">
        <v>81</v>
      </c>
      <c r="H8" s="27">
        <v>100</v>
      </c>
      <c r="I8" s="32" t="s">
        <v>82</v>
      </c>
    </row>
    <row r="9" spans="1:9" ht="60.6" customHeight="1" x14ac:dyDescent="0.3">
      <c r="A9" s="27">
        <v>3</v>
      </c>
      <c r="B9" s="44" t="s">
        <v>83</v>
      </c>
      <c r="C9" s="27" t="s">
        <v>84</v>
      </c>
      <c r="D9" s="27" t="s">
        <v>85</v>
      </c>
      <c r="E9" s="27" t="s">
        <v>86</v>
      </c>
      <c r="F9" s="45">
        <v>350</v>
      </c>
      <c r="G9" s="27" t="s">
        <v>81</v>
      </c>
      <c r="H9" s="27">
        <v>100</v>
      </c>
      <c r="I9" s="27" t="s">
        <v>87</v>
      </c>
    </row>
    <row r="10" spans="1:9" ht="28.8" x14ac:dyDescent="0.3">
      <c r="A10" s="46">
        <v>4</v>
      </c>
      <c r="B10" s="27" t="s">
        <v>88</v>
      </c>
      <c r="C10" s="27" t="s">
        <v>89</v>
      </c>
      <c r="D10" s="27" t="s">
        <v>90</v>
      </c>
      <c r="E10" s="71">
        <v>42887</v>
      </c>
      <c r="F10" s="27" t="s">
        <v>91</v>
      </c>
      <c r="G10" s="27" t="s">
        <v>92</v>
      </c>
      <c r="H10" s="27">
        <v>14.294117647058821</v>
      </c>
      <c r="I10" s="27" t="s">
        <v>87</v>
      </c>
    </row>
    <row r="11" spans="1:9" ht="28.8" x14ac:dyDescent="0.3">
      <c r="A11" s="46">
        <v>5</v>
      </c>
      <c r="B11" s="27" t="s">
        <v>88</v>
      </c>
      <c r="C11" s="27" t="s">
        <v>89</v>
      </c>
      <c r="D11" s="27" t="s">
        <v>90</v>
      </c>
      <c r="E11" s="71">
        <v>42917</v>
      </c>
      <c r="F11" s="27" t="s">
        <v>91</v>
      </c>
      <c r="G11" s="27" t="s">
        <v>92</v>
      </c>
      <c r="H11" s="27">
        <v>11.588235294117641</v>
      </c>
      <c r="I11" s="27" t="s">
        <v>87</v>
      </c>
    </row>
    <row r="12" spans="1:9" ht="28.8" x14ac:dyDescent="0.3">
      <c r="A12" s="46">
        <v>6</v>
      </c>
      <c r="B12" s="27" t="s">
        <v>88</v>
      </c>
      <c r="C12" s="27" t="s">
        <v>89</v>
      </c>
      <c r="D12" s="27" t="s">
        <v>90</v>
      </c>
      <c r="E12" s="71">
        <v>42948</v>
      </c>
      <c r="F12" s="27" t="s">
        <v>91</v>
      </c>
      <c r="G12" s="27" t="s">
        <v>92</v>
      </c>
      <c r="H12" s="27">
        <v>10.588235294117631</v>
      </c>
      <c r="I12" s="27" t="s">
        <v>87</v>
      </c>
    </row>
    <row r="13" spans="1:9" ht="28.8" x14ac:dyDescent="0.3">
      <c r="A13" s="46">
        <v>7</v>
      </c>
      <c r="B13" s="27" t="s">
        <v>88</v>
      </c>
      <c r="C13" s="27" t="s">
        <v>89</v>
      </c>
      <c r="D13" s="27" t="s">
        <v>90</v>
      </c>
      <c r="E13" s="71">
        <v>42979</v>
      </c>
      <c r="F13" s="27" t="s">
        <v>91</v>
      </c>
      <c r="G13" s="27" t="s">
        <v>92</v>
      </c>
      <c r="H13" s="27">
        <v>15.470588235294134</v>
      </c>
      <c r="I13" s="27" t="s">
        <v>87</v>
      </c>
    </row>
    <row r="14" spans="1:9" ht="28.8" x14ac:dyDescent="0.3">
      <c r="A14" s="23">
        <v>8</v>
      </c>
      <c r="B14" s="46" t="s">
        <v>88</v>
      </c>
      <c r="C14" s="27" t="s">
        <v>89</v>
      </c>
      <c r="D14" s="46" t="s">
        <v>90</v>
      </c>
      <c r="E14" s="72">
        <v>43009</v>
      </c>
      <c r="F14" s="46" t="s">
        <v>91</v>
      </c>
      <c r="G14" s="46" t="s">
        <v>92</v>
      </c>
      <c r="H14" s="46">
        <v>12.047058823529422</v>
      </c>
      <c r="I14" s="46" t="s">
        <v>87</v>
      </c>
    </row>
    <row r="15" spans="1:9" ht="28.8" x14ac:dyDescent="0.3">
      <c r="A15" s="46">
        <v>9</v>
      </c>
      <c r="B15" s="46" t="s">
        <v>88</v>
      </c>
      <c r="C15" s="27" t="s">
        <v>89</v>
      </c>
      <c r="D15" s="46" t="s">
        <v>90</v>
      </c>
      <c r="E15" s="72">
        <v>43040</v>
      </c>
      <c r="F15" s="46" t="s">
        <v>91</v>
      </c>
      <c r="G15" s="46" t="s">
        <v>92</v>
      </c>
      <c r="H15" s="46">
        <v>2.2294117647058695</v>
      </c>
      <c r="I15" s="46" t="s">
        <v>87</v>
      </c>
    </row>
    <row r="16" spans="1:9" x14ac:dyDescent="0.3">
      <c r="A16" s="70"/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70"/>
      <c r="B17" s="1"/>
      <c r="C17" s="1"/>
      <c r="D17" s="1"/>
      <c r="E17" s="1"/>
      <c r="F17" s="1"/>
      <c r="G17" s="1"/>
      <c r="H17" s="1"/>
      <c r="I17" s="1"/>
    </row>
    <row r="18" spans="1:9" ht="18" x14ac:dyDescent="0.3">
      <c r="A18" s="82" t="s">
        <v>98</v>
      </c>
      <c r="B18" s="83"/>
      <c r="C18" s="83"/>
      <c r="D18" s="83"/>
      <c r="E18" s="83"/>
      <c r="F18" s="83"/>
      <c r="G18" s="83"/>
      <c r="H18" s="83"/>
      <c r="I18" s="83"/>
    </row>
    <row r="19" spans="1:9" ht="18" x14ac:dyDescent="0.3">
      <c r="A19" s="42"/>
      <c r="B19" s="42"/>
      <c r="C19" s="42"/>
      <c r="D19" s="42"/>
      <c r="E19" s="42"/>
      <c r="F19" s="42"/>
      <c r="G19" s="42"/>
      <c r="H19" s="42"/>
      <c r="I19" s="42"/>
    </row>
    <row r="20" spans="1:9" ht="28.8" x14ac:dyDescent="0.3">
      <c r="A20" s="3" t="s">
        <v>53</v>
      </c>
      <c r="B20" s="3" t="s">
        <v>62</v>
      </c>
      <c r="C20" s="3" t="s">
        <v>63</v>
      </c>
      <c r="D20" s="1"/>
      <c r="E20" s="1"/>
      <c r="F20" s="1"/>
      <c r="G20" s="1"/>
      <c r="H20" s="1"/>
      <c r="I20" s="1"/>
    </row>
    <row r="21" spans="1:9" x14ac:dyDescent="0.3">
      <c r="A21" s="68">
        <v>1</v>
      </c>
      <c r="B21" s="68">
        <v>2</v>
      </c>
      <c r="C21" s="68">
        <v>3</v>
      </c>
      <c r="D21" s="47"/>
      <c r="E21" s="47"/>
      <c r="F21" s="47"/>
      <c r="G21" s="47"/>
      <c r="H21" s="47"/>
      <c r="I21" s="47"/>
    </row>
    <row r="22" spans="1:9" x14ac:dyDescent="0.3">
      <c r="A22" s="69">
        <v>1</v>
      </c>
      <c r="B22" s="69" t="s">
        <v>65</v>
      </c>
      <c r="C22" s="69">
        <v>24151.200000000001</v>
      </c>
      <c r="D22" s="1"/>
      <c r="E22" s="1"/>
      <c r="F22" s="1"/>
      <c r="G22" s="1"/>
      <c r="H22" s="1"/>
      <c r="I22" s="1"/>
    </row>
    <row r="23" spans="1:9" x14ac:dyDescent="0.3">
      <c r="A23" s="69">
        <v>2</v>
      </c>
      <c r="B23" s="69" t="s">
        <v>66</v>
      </c>
      <c r="C23" s="69">
        <v>22865.3</v>
      </c>
      <c r="D23" s="1"/>
      <c r="E23" s="1"/>
      <c r="F23" s="1"/>
      <c r="G23" s="1"/>
      <c r="H23" s="1"/>
      <c r="I23" s="1"/>
    </row>
    <row r="24" spans="1:9" x14ac:dyDescent="0.3">
      <c r="A24" s="69">
        <v>3</v>
      </c>
      <c r="B24" s="69" t="s">
        <v>67</v>
      </c>
      <c r="C24" s="69">
        <v>107385.12</v>
      </c>
      <c r="D24" s="1"/>
      <c r="E24" s="1"/>
      <c r="F24" s="1"/>
      <c r="G24" s="1"/>
      <c r="H24" s="1"/>
      <c r="I24" s="1"/>
    </row>
    <row r="25" spans="1:9" x14ac:dyDescent="0.3">
      <c r="A25" s="69">
        <v>4</v>
      </c>
      <c r="B25" s="69" t="s">
        <v>68</v>
      </c>
      <c r="C25" s="69">
        <v>186799.38</v>
      </c>
      <c r="D25" s="1"/>
      <c r="E25" s="1"/>
      <c r="F25" s="1"/>
      <c r="G25" s="1"/>
      <c r="H25" s="1"/>
      <c r="I25" s="1"/>
    </row>
    <row r="26" spans="1:9" x14ac:dyDescent="0.3">
      <c r="A26" s="69">
        <v>5</v>
      </c>
      <c r="B26" s="69" t="s">
        <v>69</v>
      </c>
      <c r="C26" s="69">
        <v>140388.67000000001</v>
      </c>
      <c r="D26" s="1"/>
      <c r="E26" s="1"/>
      <c r="F26" s="1"/>
      <c r="G26" s="1"/>
      <c r="H26" s="1"/>
      <c r="I26" s="1"/>
    </row>
    <row r="27" spans="1:9" x14ac:dyDescent="0.3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3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3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3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3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3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3">
      <c r="A42" s="1"/>
      <c r="B42" s="1"/>
      <c r="C42" s="1"/>
      <c r="D42" s="1"/>
      <c r="E42" s="1"/>
      <c r="F42" s="1"/>
      <c r="G42" s="1"/>
      <c r="H42" s="1"/>
      <c r="I42" s="1"/>
    </row>
  </sheetData>
  <mergeCells count="2">
    <mergeCell ref="A3:I3"/>
    <mergeCell ref="A18:I1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2018-03-21T14:01:28Z</cp:lastPrinted>
  <dcterms:created xsi:type="dcterms:W3CDTF">2018-01-26T08:16:56Z</dcterms:created>
  <dcterms:modified xsi:type="dcterms:W3CDTF">2018-04-24T12:23:59Z</dcterms:modified>
</cp:coreProperties>
</file>