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11" i="2" l="1"/>
  <c r="F10" i="2"/>
  <c r="F9" i="2"/>
  <c r="F8" i="2"/>
  <c r="F4" i="2"/>
  <c r="D55" i="1"/>
  <c r="E55" i="1"/>
  <c r="C55" i="1"/>
  <c r="E22" i="1" l="1"/>
  <c r="E64" i="1" l="1"/>
  <c r="F54" i="1"/>
  <c r="F53" i="1"/>
  <c r="F55" i="1" s="1"/>
  <c r="A39" i="1"/>
  <c r="A40" i="1" s="1"/>
</calcChain>
</file>

<file path=xl/sharedStrings.xml><?xml version="1.0" encoding="utf-8"?>
<sst xmlns="http://schemas.openxmlformats.org/spreadsheetml/2006/main" count="218" uniqueCount="136">
  <si>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</si>
  <si>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</si>
  <si>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</si>
  <si>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</si>
  <si>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</si>
  <si>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</si>
  <si>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</si>
  <si>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</si>
  <si>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</si>
  <si>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</si>
  <si>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</si>
  <si>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</si>
  <si>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</si>
  <si>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</si>
  <si>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</si>
  <si>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</si>
  <si>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</si>
  <si>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</si>
  <si>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</si>
  <si>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</si>
  <si>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</si>
  <si>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</si>
  <si>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</si>
  <si>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</si>
  <si>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</si>
  <si>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</si>
  <si>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</si>
  <si>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</si>
  <si>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</si>
  <si>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</si>
  <si>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</si>
  <si>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</si>
  <si>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</si>
  <si>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</si>
  <si>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</si>
  <si>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</si>
  <si>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</si>
  <si>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</si>
  <si>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</si>
  <si>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</si>
  <si>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</si>
  <si>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</si>
  <si>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</si>
  <si>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</si>
  <si>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</si>
  <si>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</si>
  <si>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</si>
  <si>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</si>
  <si>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</si>
  <si>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</si>
  <si>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</si>
  <si>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</si>
  <si>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</si>
  <si>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</si>
  <si>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</si>
  <si>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</si>
  <si>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</si>
  <si>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</si>
  <si>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</si>
  <si>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</si>
  <si>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</si>
  <si>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</si>
  <si>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</si>
  <si>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</si>
  <si>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</si>
  <si>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Мельникайте д.127а за 2017 год</t>
  </si>
  <si>
    <t>9</t>
  </si>
  <si>
    <t>15</t>
  </si>
  <si>
    <t>24</t>
  </si>
  <si>
    <t>28</t>
  </si>
  <si>
    <t>37</t>
  </si>
  <si>
    <t>122а</t>
  </si>
  <si>
    <t>127</t>
  </si>
  <si>
    <t>138</t>
  </si>
  <si>
    <t>180</t>
  </si>
  <si>
    <t>225</t>
  </si>
  <si>
    <t>229</t>
  </si>
  <si>
    <t>231</t>
  </si>
  <si>
    <t>278</t>
  </si>
  <si>
    <t>283</t>
  </si>
  <si>
    <t>302</t>
  </si>
  <si>
    <t>331</t>
  </si>
  <si>
    <t>333</t>
  </si>
  <si>
    <t>345</t>
  </si>
  <si>
    <t>347</t>
  </si>
  <si>
    <t>349</t>
  </si>
  <si>
    <t>356</t>
  </si>
  <si>
    <t>358</t>
  </si>
  <si>
    <t>359</t>
  </si>
  <si>
    <t>368</t>
  </si>
  <si>
    <t>371</t>
  </si>
  <si>
    <t>372</t>
  </si>
  <si>
    <t>375</t>
  </si>
  <si>
    <t>391</t>
  </si>
  <si>
    <t>398</t>
  </si>
  <si>
    <t>409</t>
  </si>
  <si>
    <t>437</t>
  </si>
  <si>
    <t>438</t>
  </si>
  <si>
    <t>439</t>
  </si>
  <si>
    <t>444</t>
  </si>
  <si>
    <t>446</t>
  </si>
  <si>
    <t>454</t>
  </si>
  <si>
    <t>Сальдо на             01.01.2018</t>
  </si>
  <si>
    <t>Итого</t>
  </si>
  <si>
    <t>установка ОДПУ электроэнергии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</si>
  <si>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</si>
  <si>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</si>
  <si>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</si>
  <si>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</si>
  <si>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</si>
  <si>
    <t>8 подъезд</t>
  </si>
  <si>
    <t>лифт</t>
  </si>
  <si>
    <t>реестр недопоставок за январь 2017г.</t>
  </si>
  <si>
    <t>январь</t>
  </si>
  <si>
    <t>часы</t>
  </si>
  <si>
    <t>ООО "НИКО"</t>
  </si>
  <si>
    <t>март</t>
  </si>
  <si>
    <t>май</t>
  </si>
  <si>
    <t>реестр недопоставок за март 2017г.</t>
  </si>
  <si>
    <t>реестр недопоставок за май 2017г.</t>
  </si>
  <si>
    <t>9 подъезд</t>
  </si>
  <si>
    <t>10 подъезд</t>
  </si>
  <si>
    <t>11 подъезд</t>
  </si>
  <si>
    <t>12 подъезд</t>
  </si>
  <si>
    <t>октябрь</t>
  </si>
  <si>
    <t>реестр недопоставок за октябрь 2017г.</t>
  </si>
  <si>
    <t>квартиры, не оснащенные ИПУ ГВС</t>
  </si>
  <si>
    <t>ГВС</t>
  </si>
  <si>
    <t>реестр №1 отключений ГВС за июнь 2017г</t>
  </si>
  <si>
    <t>9:00 06.06.2017-
23:59 19.06.2027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</si>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</sst>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7" formatCode="[$-419]mmmm\ yyyy;@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3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1" fillId="0" borderId="10" xfId="0" applyNumberFormat="1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" fontId="10" fillId="0" borderId="9" xfId="0" applyNumberFormat="1" applyFont="1" applyBorder="1" applyAlignment="1" applyProtection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0" fillId="0" borderId="0" xfId="0" applyNumberFormat="1" applyFill="1" applyProtection="1"/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/>
    </xf>
    <xf numFmtId="1" fontId="3" fillId="0" borderId="10" xfId="0" applyNumberFormat="1" applyFont="1" applyFill="1" applyBorder="1" applyAlignment="1" applyProtection="1">
      <alignment horizont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167" fontId="4" fillId="0" borderId="1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55" t="s">
        <v>65</v>
      </c>
      <c r="B1" s="56"/>
      <c r="C1" s="56"/>
      <c r="D1" s="56"/>
      <c r="E1" s="56"/>
      <c r="F1" s="56"/>
    </row>
    <row r="6" spans="1:6" ht="18" x14ac:dyDescent="0.35">
      <c r="B6" s="2" t="s">
        <v>0</v>
      </c>
      <c r="C6" s="2">
        <v>1990</v>
      </c>
    </row>
    <row r="7" spans="1:6" ht="18" x14ac:dyDescent="0.35">
      <c r="B7" s="2" t="s">
        <v>1</v>
      </c>
      <c r="C7" s="57">
        <v>25441.919999999998</v>
      </c>
    </row>
    <row r="8" spans="1:6" ht="18" x14ac:dyDescent="0.35">
      <c r="B8" s="2"/>
      <c r="C8" s="58"/>
    </row>
    <row r="9" spans="1:6" ht="18" x14ac:dyDescent="0.35">
      <c r="B9" s="2"/>
      <c r="C9" s="58"/>
    </row>
    <row r="10" spans="1:6" ht="18" x14ac:dyDescent="0.35">
      <c r="B10" s="2"/>
      <c r="C10" s="58"/>
    </row>
    <row r="11" spans="1:6" ht="18" x14ac:dyDescent="0.35">
      <c r="B11" s="2"/>
      <c r="C11" s="58"/>
    </row>
    <row r="13" spans="1:6" ht="45" customHeight="1" x14ac:dyDescent="0.3">
      <c r="A13" s="54" t="s">
        <v>2</v>
      </c>
      <c r="B13" s="54"/>
      <c r="C13" s="54"/>
      <c r="D13" s="54"/>
      <c r="E13" s="54"/>
      <c r="F13" s="54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1"/>
      <c r="D17" s="51"/>
      <c r="E17" s="51"/>
      <c r="F17" s="51"/>
    </row>
    <row r="18" spans="1:6" s="9" customFormat="1" ht="30.75" customHeight="1" x14ac:dyDescent="0.3">
      <c r="A18" s="49">
        <v>1</v>
      </c>
      <c r="B18" s="8" t="s">
        <v>11</v>
      </c>
      <c r="C18" s="59">
        <v>423802.93999999994</v>
      </c>
      <c r="D18" s="59">
        <v>2212687.4000000032</v>
      </c>
      <c r="E18" s="59">
        <v>2153449.2900000005</v>
      </c>
      <c r="F18" s="59">
        <v>483040.85</v>
      </c>
    </row>
    <row r="19" spans="1:6" x14ac:dyDescent="0.3">
      <c r="A19" s="11">
        <v>2</v>
      </c>
      <c r="B19" s="10" t="s">
        <v>12</v>
      </c>
      <c r="C19" s="59">
        <v>180069.78</v>
      </c>
      <c r="D19" s="59">
        <v>903846.17000000121</v>
      </c>
      <c r="E19" s="59">
        <v>884572.36999999988</v>
      </c>
      <c r="F19" s="59">
        <v>199343.66999999995</v>
      </c>
    </row>
    <row r="20" spans="1:6" x14ac:dyDescent="0.3">
      <c r="A20" s="11">
        <v>3</v>
      </c>
      <c r="B20" s="10" t="s">
        <v>13</v>
      </c>
      <c r="C20" s="59">
        <v>356270.49000000005</v>
      </c>
      <c r="D20" s="59">
        <v>1754710.2499999979</v>
      </c>
      <c r="E20" s="59">
        <v>1717555.219999999</v>
      </c>
      <c r="F20" s="59">
        <v>393425.57999999996</v>
      </c>
    </row>
    <row r="21" spans="1:6" x14ac:dyDescent="0.3">
      <c r="A21" s="11">
        <v>4</v>
      </c>
      <c r="B21" s="10" t="s">
        <v>14</v>
      </c>
      <c r="C21" s="59">
        <v>122820.79000000002</v>
      </c>
      <c r="D21" s="59">
        <v>660118.72999999963</v>
      </c>
      <c r="E21" s="59">
        <v>657500.78</v>
      </c>
      <c r="F21" s="59">
        <v>125438.73</v>
      </c>
    </row>
    <row r="22" spans="1:6" x14ac:dyDescent="0.3">
      <c r="A22" s="11">
        <v>5</v>
      </c>
      <c r="B22" s="10" t="s">
        <v>15</v>
      </c>
      <c r="C22" s="59">
        <v>139156.12</v>
      </c>
      <c r="D22" s="59">
        <v>757513.82999999973</v>
      </c>
      <c r="E22" s="59">
        <f>722698.78+19825.4</f>
        <v>742524.18</v>
      </c>
      <c r="F22" s="59">
        <v>154145.74000000002</v>
      </c>
    </row>
    <row r="23" spans="1:6" x14ac:dyDescent="0.3">
      <c r="A23" s="11">
        <v>6</v>
      </c>
      <c r="B23" s="10" t="s">
        <v>16</v>
      </c>
      <c r="C23" s="59">
        <v>109394.92</v>
      </c>
      <c r="D23" s="59">
        <v>545203.97000000009</v>
      </c>
      <c r="E23" s="59">
        <v>513426.38000000012</v>
      </c>
      <c r="F23" s="59">
        <v>141172.44</v>
      </c>
    </row>
    <row r="24" spans="1:6" ht="28.8" x14ac:dyDescent="0.3">
      <c r="A24" s="11">
        <v>7</v>
      </c>
      <c r="B24" s="19" t="s">
        <v>17</v>
      </c>
      <c r="C24" s="59">
        <v>269996.3</v>
      </c>
      <c r="D24" s="59">
        <v>1529418.8299999977</v>
      </c>
      <c r="E24" s="59">
        <v>1453384.1099999994</v>
      </c>
      <c r="F24" s="59">
        <v>346030.94999999995</v>
      </c>
    </row>
    <row r="25" spans="1:6" x14ac:dyDescent="0.3">
      <c r="A25" s="11">
        <v>8</v>
      </c>
      <c r="B25" s="10" t="s">
        <v>18</v>
      </c>
      <c r="C25" s="59">
        <v>70368.149999999994</v>
      </c>
      <c r="D25" s="59">
        <v>428617.64000000007</v>
      </c>
      <c r="E25" s="59">
        <v>413509.73000000004</v>
      </c>
      <c r="F25" s="59">
        <v>85476.03</v>
      </c>
    </row>
    <row r="26" spans="1:6" s="14" customFormat="1" ht="28.8" x14ac:dyDescent="0.3">
      <c r="A26" s="12" t="s">
        <v>19</v>
      </c>
      <c r="B26" s="13" t="s">
        <v>20</v>
      </c>
      <c r="C26" s="60"/>
      <c r="D26" s="60"/>
      <c r="E26" s="60"/>
      <c r="F26" s="60"/>
    </row>
    <row r="27" spans="1:6" x14ac:dyDescent="0.3">
      <c r="A27" s="11" t="s">
        <v>21</v>
      </c>
      <c r="B27" s="10" t="s">
        <v>22</v>
      </c>
      <c r="C27" s="59">
        <v>0</v>
      </c>
      <c r="D27" s="59">
        <v>48868.3</v>
      </c>
      <c r="E27" s="59">
        <v>40442.9</v>
      </c>
      <c r="F27" s="59">
        <v>8425.3799999999992</v>
      </c>
    </row>
    <row r="28" spans="1:6" ht="25.8" customHeight="1" x14ac:dyDescent="0.3">
      <c r="A28" s="11" t="s">
        <v>23</v>
      </c>
      <c r="B28" s="15" t="s">
        <v>24</v>
      </c>
      <c r="C28" s="59">
        <v>0</v>
      </c>
      <c r="D28" s="59">
        <v>224499.55000000002</v>
      </c>
      <c r="E28" s="59">
        <v>188151.31</v>
      </c>
      <c r="F28" s="59">
        <v>36348.269999999997</v>
      </c>
    </row>
    <row r="31" spans="1:6" ht="21" customHeight="1" x14ac:dyDescent="0.3"/>
    <row r="32" spans="1:6" ht="46.5" customHeight="1" x14ac:dyDescent="0.3">
      <c r="A32" s="54" t="s">
        <v>25</v>
      </c>
      <c r="B32" s="54"/>
      <c r="C32" s="54"/>
      <c r="D32" s="54"/>
      <c r="E32" s="54"/>
      <c r="F32" s="54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0"/>
      <c r="D37" s="60"/>
      <c r="E37" s="60"/>
      <c r="F37" s="60"/>
    </row>
    <row r="38" spans="1:6" x14ac:dyDescent="0.3">
      <c r="A38" s="11">
        <v>1</v>
      </c>
      <c r="B38" s="10" t="s">
        <v>27</v>
      </c>
      <c r="C38" s="59">
        <v>20225.09</v>
      </c>
      <c r="D38" s="59">
        <v>10724.240000000002</v>
      </c>
      <c r="E38" s="59">
        <v>24406.279999999995</v>
      </c>
      <c r="F38" s="59">
        <v>6543.04</v>
      </c>
    </row>
    <row r="39" spans="1:6" x14ac:dyDescent="0.3">
      <c r="A39" s="3">
        <f>A38+1</f>
        <v>2</v>
      </c>
      <c r="B39" s="10" t="s">
        <v>28</v>
      </c>
      <c r="C39" s="59">
        <v>160193.46</v>
      </c>
      <c r="D39" s="59">
        <v>-160.03</v>
      </c>
      <c r="E39" s="59">
        <v>53864.219999999972</v>
      </c>
      <c r="F39" s="59">
        <v>106169.19000000002</v>
      </c>
    </row>
    <row r="40" spans="1:6" x14ac:dyDescent="0.3">
      <c r="A40" s="3">
        <f>A39+1</f>
        <v>3</v>
      </c>
      <c r="B40" s="10" t="s">
        <v>29</v>
      </c>
      <c r="C40" s="59">
        <v>1763626.83</v>
      </c>
      <c r="D40" s="59">
        <v>6876282.0399999991</v>
      </c>
      <c r="E40" s="59">
        <v>6651575.2699999996</v>
      </c>
      <c r="F40" s="59">
        <v>1988333.63</v>
      </c>
    </row>
    <row r="41" spans="1:6" x14ac:dyDescent="0.3">
      <c r="C41" s="61"/>
      <c r="D41" s="61"/>
      <c r="E41" s="61"/>
      <c r="F41" s="61"/>
    </row>
    <row r="42" spans="1:6" x14ac:dyDescent="0.3">
      <c r="C42" s="61"/>
      <c r="D42" s="61"/>
      <c r="E42" s="61"/>
      <c r="F42" s="61"/>
    </row>
    <row r="43" spans="1:6" x14ac:dyDescent="0.3">
      <c r="C43" s="61"/>
      <c r="D43" s="61"/>
      <c r="E43" s="61"/>
      <c r="F43" s="61"/>
    </row>
    <row r="44" spans="1:6" x14ac:dyDescent="0.3">
      <c r="C44" s="61"/>
      <c r="D44" s="61"/>
      <c r="E44" s="61"/>
      <c r="F44" s="61"/>
    </row>
    <row r="45" spans="1:6" x14ac:dyDescent="0.3">
      <c r="C45" s="61"/>
      <c r="D45" s="61"/>
      <c r="E45" s="61"/>
      <c r="F45" s="61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x14ac:dyDescent="0.3">
      <c r="A48" s="16"/>
      <c r="B48" s="16"/>
      <c r="C48" s="17"/>
      <c r="D48" s="17"/>
      <c r="E48" s="18"/>
      <c r="F48" s="17"/>
    </row>
    <row r="49" spans="1:6" x14ac:dyDescent="0.3">
      <c r="A49" s="16"/>
      <c r="B49" s="16"/>
      <c r="C49" s="17"/>
      <c r="D49" s="17"/>
      <c r="E49" s="18"/>
      <c r="F49" s="17"/>
    </row>
    <row r="50" spans="1:6" ht="40.049999999999997" customHeight="1" x14ac:dyDescent="0.3">
      <c r="A50" s="52" t="s">
        <v>30</v>
      </c>
      <c r="B50" s="54"/>
      <c r="C50" s="54"/>
      <c r="D50" s="54"/>
      <c r="E50" s="54"/>
      <c r="F50" s="54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102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-207920</v>
      </c>
      <c r="D53" s="22">
        <v>634399.47</v>
      </c>
      <c r="E53" s="22">
        <v>31632</v>
      </c>
      <c r="F53" s="22">
        <f>C53+D53-E53</f>
        <v>394847.47</v>
      </c>
    </row>
    <row r="54" spans="1:6" x14ac:dyDescent="0.3">
      <c r="A54" s="23">
        <v>2</v>
      </c>
      <c r="B54" s="24" t="s">
        <v>36</v>
      </c>
      <c r="C54" s="23">
        <v>0</v>
      </c>
      <c r="D54" s="23">
        <v>55647</v>
      </c>
      <c r="E54" s="23">
        <v>0</v>
      </c>
      <c r="F54" s="25">
        <f>C54+D54-E54</f>
        <v>55647</v>
      </c>
    </row>
    <row r="55" spans="1:6" s="14" customFormat="1" x14ac:dyDescent="0.3">
      <c r="A55" s="65"/>
      <c r="B55" s="66" t="s">
        <v>103</v>
      </c>
      <c r="C55" s="67">
        <f>SUM(C53:C54)</f>
        <v>-207920</v>
      </c>
      <c r="D55" s="67">
        <f t="shared" ref="D55:F55" si="0">SUM(D53:D54)</f>
        <v>690046.47</v>
      </c>
      <c r="E55" s="67">
        <f t="shared" si="0"/>
        <v>31632</v>
      </c>
      <c r="F55" s="67">
        <f t="shared" si="0"/>
        <v>450494.47</v>
      </c>
    </row>
    <row r="56" spans="1:6" x14ac:dyDescent="0.3">
      <c r="A56" s="62"/>
      <c r="B56" s="63"/>
      <c r="C56" s="62"/>
      <c r="D56" s="62"/>
      <c r="E56" s="62"/>
      <c r="F56" s="64"/>
    </row>
    <row r="57" spans="1:6" x14ac:dyDescent="0.3">
      <c r="A57" s="62"/>
      <c r="B57" s="63"/>
      <c r="C57" s="62"/>
      <c r="D57" s="62"/>
      <c r="E57" s="62"/>
      <c r="F57" s="64"/>
    </row>
    <row r="58" spans="1:6" x14ac:dyDescent="0.3">
      <c r="A58" s="62"/>
      <c r="B58" s="63"/>
      <c r="C58" s="62"/>
      <c r="D58" s="62"/>
      <c r="E58" s="62"/>
      <c r="F58" s="64"/>
    </row>
    <row r="60" spans="1:6" ht="40.049999999999997" customHeight="1" x14ac:dyDescent="0.3">
      <c r="A60" s="54" t="s">
        <v>37</v>
      </c>
      <c r="B60" s="53"/>
      <c r="C60" s="53"/>
      <c r="D60" s="53"/>
      <c r="E60" s="53"/>
      <c r="F60" s="53"/>
    </row>
    <row r="61" spans="1:6" ht="40.049999999999997" customHeight="1" x14ac:dyDescent="0.3">
      <c r="A61" s="3" t="s">
        <v>31</v>
      </c>
      <c r="B61" s="26" t="s">
        <v>32</v>
      </c>
      <c r="C61" s="27" t="s">
        <v>38</v>
      </c>
      <c r="D61" s="27" t="s">
        <v>39</v>
      </c>
      <c r="E61" s="28" t="s">
        <v>40</v>
      </c>
      <c r="F61" s="29"/>
    </row>
    <row r="62" spans="1:6" x14ac:dyDescent="0.3">
      <c r="A62" s="3">
        <v>1</v>
      </c>
      <c r="B62" s="26">
        <v>2</v>
      </c>
      <c r="C62" s="23">
        <v>3</v>
      </c>
      <c r="D62" s="27">
        <v>4</v>
      </c>
      <c r="E62" s="28">
        <v>5</v>
      </c>
      <c r="F62" s="30"/>
    </row>
    <row r="63" spans="1:6" x14ac:dyDescent="0.3">
      <c r="A63" s="3">
        <v>1</v>
      </c>
      <c r="B63" s="31" t="s">
        <v>104</v>
      </c>
      <c r="C63" s="32"/>
      <c r="D63" s="27"/>
      <c r="E63" s="68">
        <v>31631.5</v>
      </c>
      <c r="F63" s="30"/>
    </row>
    <row r="64" spans="1:6" ht="21" x14ac:dyDescent="0.4">
      <c r="A64" s="34"/>
      <c r="B64" s="35" t="s">
        <v>41</v>
      </c>
      <c r="C64" s="36"/>
      <c r="D64" s="37"/>
      <c r="E64" s="69">
        <f>SUM(E63:E63)</f>
        <v>31631.5</v>
      </c>
      <c r="F64" s="38"/>
    </row>
    <row r="65" spans="1:6" ht="21" x14ac:dyDescent="0.4">
      <c r="A65" s="39"/>
      <c r="B65" s="40"/>
      <c r="C65" s="41"/>
      <c r="D65" s="41"/>
      <c r="E65" s="42"/>
    </row>
    <row r="66" spans="1:6" ht="21" x14ac:dyDescent="0.4">
      <c r="A66" s="39"/>
      <c r="B66" s="40"/>
      <c r="C66" s="41"/>
      <c r="D66" s="41"/>
      <c r="E66" s="42"/>
    </row>
    <row r="67" spans="1:6" ht="21" x14ac:dyDescent="0.4">
      <c r="A67" s="39"/>
      <c r="B67" s="40"/>
      <c r="C67" s="41"/>
      <c r="D67" s="41"/>
      <c r="E67" s="42"/>
    </row>
    <row r="68" spans="1:6" ht="27.6" customHeight="1" x14ac:dyDescent="0.3">
      <c r="A68" s="54" t="s">
        <v>105</v>
      </c>
      <c r="B68" s="54"/>
      <c r="C68" s="54"/>
      <c r="D68" s="54"/>
      <c r="E68" s="54"/>
      <c r="F68" s="54"/>
    </row>
    <row r="70" spans="1:6" ht="28.8" x14ac:dyDescent="0.3">
      <c r="A70" s="3" t="s">
        <v>3</v>
      </c>
      <c r="B70" s="3" t="s">
        <v>42</v>
      </c>
      <c r="C70" s="3" t="s">
        <v>43</v>
      </c>
    </row>
    <row r="71" spans="1:6" x14ac:dyDescent="0.3">
      <c r="A71" s="3">
        <v>1</v>
      </c>
      <c r="B71" s="3">
        <v>2</v>
      </c>
      <c r="C71" s="3">
        <v>3</v>
      </c>
    </row>
    <row r="72" spans="1:6" ht="28.8" x14ac:dyDescent="0.3">
      <c r="A72" s="3">
        <v>1</v>
      </c>
      <c r="B72" s="10" t="s">
        <v>44</v>
      </c>
      <c r="C72" s="3">
        <v>1172</v>
      </c>
    </row>
    <row r="73" spans="1:6" x14ac:dyDescent="0.3">
      <c r="A73" s="3" t="s">
        <v>45</v>
      </c>
      <c r="B73" s="10" t="s">
        <v>46</v>
      </c>
      <c r="C73" s="3">
        <v>13</v>
      </c>
    </row>
    <row r="74" spans="1:6" x14ac:dyDescent="0.3">
      <c r="A74" s="3" t="s">
        <v>47</v>
      </c>
      <c r="B74" s="10" t="s">
        <v>48</v>
      </c>
      <c r="C74" s="3">
        <v>1080</v>
      </c>
    </row>
    <row r="75" spans="1:6" x14ac:dyDescent="0.3">
      <c r="A75" s="3">
        <v>2</v>
      </c>
      <c r="B75" s="44" t="s">
        <v>49</v>
      </c>
      <c r="C75" s="3">
        <v>78</v>
      </c>
    </row>
    <row r="76" spans="1:6" x14ac:dyDescent="0.3">
      <c r="A76" s="3">
        <v>3</v>
      </c>
      <c r="B76" s="8" t="s">
        <v>50</v>
      </c>
      <c r="C76" s="3">
        <v>1</v>
      </c>
    </row>
    <row r="77" spans="1:6" x14ac:dyDescent="0.3">
      <c r="A77" s="43"/>
      <c r="B77" s="45"/>
      <c r="C77" s="43"/>
    </row>
    <row r="78" spans="1:6" x14ac:dyDescent="0.3">
      <c r="A78" s="43"/>
      <c r="B78" s="45"/>
      <c r="C78" s="43"/>
    </row>
    <row r="79" spans="1:6" x14ac:dyDescent="0.3">
      <c r="A79" s="70"/>
      <c r="B79" s="71"/>
      <c r="C79" s="70"/>
    </row>
    <row r="81" spans="1:6" ht="25.8" customHeight="1" x14ac:dyDescent="0.3">
      <c r="A81" s="54" t="s">
        <v>106</v>
      </c>
      <c r="B81" s="54"/>
      <c r="C81" s="54"/>
      <c r="D81" s="54"/>
      <c r="E81" s="54"/>
      <c r="F81" s="54"/>
    </row>
    <row r="83" spans="1:6" ht="43.2" x14ac:dyDescent="0.3">
      <c r="A83" s="3" t="s">
        <v>31</v>
      </c>
      <c r="B83" s="3" t="s">
        <v>51</v>
      </c>
      <c r="C83" s="3" t="s">
        <v>52</v>
      </c>
      <c r="D83" s="3" t="s">
        <v>53</v>
      </c>
    </row>
    <row r="84" spans="1:6" x14ac:dyDescent="0.3">
      <c r="A84" s="3">
        <v>1</v>
      </c>
      <c r="B84" s="3">
        <v>2</v>
      </c>
      <c r="C84" s="3">
        <v>3</v>
      </c>
      <c r="D84" s="3">
        <v>4</v>
      </c>
    </row>
    <row r="85" spans="1:6" x14ac:dyDescent="0.3">
      <c r="A85" s="43"/>
      <c r="B85" s="43"/>
      <c r="C85" s="43"/>
      <c r="D85" s="43"/>
    </row>
    <row r="86" spans="1:6" x14ac:dyDescent="0.3">
      <c r="A86" s="70"/>
      <c r="B86" s="70"/>
      <c r="C86" s="70"/>
      <c r="D86" s="70"/>
    </row>
    <row r="87" spans="1:6" x14ac:dyDescent="0.3">
      <c r="A87" s="43"/>
      <c r="B87" s="43"/>
      <c r="C87" s="43"/>
      <c r="D87" s="43"/>
    </row>
    <row r="89" spans="1:6" ht="22.8" customHeight="1" x14ac:dyDescent="0.3">
      <c r="A89" s="54" t="s">
        <v>107</v>
      </c>
      <c r="B89" s="54"/>
      <c r="C89" s="54"/>
      <c r="D89" s="54"/>
      <c r="E89" s="54"/>
      <c r="F89" s="54"/>
    </row>
    <row r="91" spans="1:6" ht="28.8" x14ac:dyDescent="0.3">
      <c r="A91" s="3" t="s">
        <v>31</v>
      </c>
      <c r="B91" s="3" t="s">
        <v>32</v>
      </c>
      <c r="C91" s="3" t="s">
        <v>38</v>
      </c>
      <c r="D91" s="3" t="s">
        <v>39</v>
      </c>
      <c r="E91" s="3" t="s">
        <v>35</v>
      </c>
    </row>
    <row r="92" spans="1:6" x14ac:dyDescent="0.3">
      <c r="A92" s="20">
        <v>1</v>
      </c>
      <c r="B92" s="20">
        <v>2</v>
      </c>
      <c r="C92" s="20">
        <v>3</v>
      </c>
      <c r="D92" s="20">
        <v>4</v>
      </c>
      <c r="E92" s="20">
        <v>5</v>
      </c>
    </row>
    <row r="93" spans="1:6" x14ac:dyDescent="0.3">
      <c r="A93" s="23">
        <v>1</v>
      </c>
      <c r="B93" s="46"/>
      <c r="C93" s="47"/>
      <c r="D93" s="23"/>
      <c r="E93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2:F32"/>
    <mergeCell ref="A50:F50"/>
    <mergeCell ref="A60:F60"/>
    <mergeCell ref="A68:F68"/>
    <mergeCell ref="A81:F81"/>
    <mergeCell ref="A89:F8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40" workbookViewId="0">
      <selection sqref="A1:XFD1"/>
    </sheetView>
  </sheetViews>
  <sheetFormatPr defaultRowHeight="14.4" x14ac:dyDescent="0.3"/>
  <cols>
    <col min="1" max="1" width="8.88671875" style="72"/>
    <col min="2" max="2" width="12.21875" style="72" customWidth="1"/>
    <col min="3" max="3" width="9.88671875" style="72" customWidth="1"/>
    <col min="4" max="4" width="20.6640625" style="72" customWidth="1"/>
    <col min="5" max="5" width="15.44140625" style="72" customWidth="1"/>
    <col min="6" max="6" width="15.6640625" style="72" customWidth="1"/>
    <col min="7" max="7" width="11" style="72" customWidth="1"/>
    <col min="8" max="8" width="8.88671875" style="72"/>
    <col min="9" max="9" width="17.44140625" style="72" customWidth="1"/>
    <col min="10" max="16384" width="8.88671875" style="72"/>
  </cols>
  <sheetData>
    <row r="1" spans="1:9" ht="28.8" customHeight="1" x14ac:dyDescent="0.3">
      <c r="A1" s="54" t="s">
        <v>108</v>
      </c>
      <c r="B1" s="54"/>
      <c r="C1" s="54"/>
      <c r="D1" s="54"/>
      <c r="E1" s="54"/>
      <c r="F1" s="54"/>
      <c r="G1" s="54"/>
      <c r="H1" s="54"/>
      <c r="I1" s="54"/>
    </row>
    <row r="2" spans="1:9" ht="60" customHeight="1" x14ac:dyDescent="0.3">
      <c r="A2" s="7" t="s">
        <v>54</v>
      </c>
      <c r="B2" s="7" t="s">
        <v>55</v>
      </c>
      <c r="C2" s="7" t="s">
        <v>56</v>
      </c>
      <c r="D2" s="7" t="s">
        <v>57</v>
      </c>
      <c r="E2" s="7" t="s">
        <v>58</v>
      </c>
      <c r="F2" s="7" t="s">
        <v>59</v>
      </c>
      <c r="G2" s="7" t="s">
        <v>60</v>
      </c>
      <c r="H2" s="7" t="s">
        <v>61</v>
      </c>
      <c r="I2" s="7" t="s">
        <v>62</v>
      </c>
    </row>
    <row r="3" spans="1:9" x14ac:dyDescent="0.3">
      <c r="A3" s="73">
        <v>1</v>
      </c>
      <c r="B3" s="73">
        <v>2</v>
      </c>
      <c r="C3" s="73">
        <v>3</v>
      </c>
      <c r="D3" s="73">
        <v>4</v>
      </c>
      <c r="E3" s="73">
        <v>5</v>
      </c>
      <c r="F3" s="73">
        <v>6</v>
      </c>
      <c r="G3" s="73">
        <v>7</v>
      </c>
      <c r="H3" s="73">
        <v>8</v>
      </c>
      <c r="I3" s="73">
        <v>9</v>
      </c>
    </row>
    <row r="4" spans="1:9" ht="27.6" customHeight="1" x14ac:dyDescent="0.3">
      <c r="A4" s="33">
        <v>1</v>
      </c>
      <c r="B4" s="74" t="s">
        <v>110</v>
      </c>
      <c r="C4" s="33" t="s">
        <v>111</v>
      </c>
      <c r="D4" s="33" t="s">
        <v>112</v>
      </c>
      <c r="E4" s="33" t="s">
        <v>113</v>
      </c>
      <c r="F4" s="75">
        <f>19*24</f>
        <v>456</v>
      </c>
      <c r="G4" s="33" t="s">
        <v>114</v>
      </c>
      <c r="H4" s="33">
        <v>100</v>
      </c>
      <c r="I4" s="33" t="s">
        <v>115</v>
      </c>
    </row>
    <row r="5" spans="1:9" ht="27" customHeight="1" x14ac:dyDescent="0.3">
      <c r="A5" s="33">
        <v>2</v>
      </c>
      <c r="B5" s="74" t="s">
        <v>110</v>
      </c>
      <c r="C5" s="33" t="s">
        <v>111</v>
      </c>
      <c r="D5" s="33" t="s">
        <v>118</v>
      </c>
      <c r="E5" s="33" t="s">
        <v>116</v>
      </c>
      <c r="F5" s="75">
        <v>24</v>
      </c>
      <c r="G5" s="33" t="s">
        <v>114</v>
      </c>
      <c r="H5" s="33">
        <v>100</v>
      </c>
      <c r="I5" s="33" t="s">
        <v>115</v>
      </c>
    </row>
    <row r="6" spans="1:9" ht="27" customHeight="1" x14ac:dyDescent="0.3">
      <c r="A6" s="33">
        <v>3</v>
      </c>
      <c r="B6" s="74" t="s">
        <v>110</v>
      </c>
      <c r="C6" s="33" t="s">
        <v>111</v>
      </c>
      <c r="D6" s="33" t="s">
        <v>119</v>
      </c>
      <c r="E6" s="33" t="s">
        <v>117</v>
      </c>
      <c r="F6" s="75">
        <v>24</v>
      </c>
      <c r="G6" s="33" t="s">
        <v>114</v>
      </c>
      <c r="H6" s="33">
        <v>100</v>
      </c>
      <c r="I6" s="33" t="s">
        <v>115</v>
      </c>
    </row>
    <row r="7" spans="1:9" ht="27" customHeight="1" x14ac:dyDescent="0.3">
      <c r="A7" s="76">
        <v>4</v>
      </c>
      <c r="B7" s="33" t="s">
        <v>110</v>
      </c>
      <c r="C7" s="33" t="s">
        <v>111</v>
      </c>
      <c r="D7" s="33" t="s">
        <v>119</v>
      </c>
      <c r="E7" s="33" t="s">
        <v>117</v>
      </c>
      <c r="F7" s="33">
        <v>24</v>
      </c>
      <c r="G7" s="33" t="s">
        <v>114</v>
      </c>
      <c r="H7" s="33">
        <v>100</v>
      </c>
      <c r="I7" s="33" t="s">
        <v>115</v>
      </c>
    </row>
    <row r="8" spans="1:9" ht="27" customHeight="1" x14ac:dyDescent="0.3">
      <c r="A8" s="80">
        <v>5</v>
      </c>
      <c r="B8" s="81" t="s">
        <v>120</v>
      </c>
      <c r="C8" s="81" t="s">
        <v>111</v>
      </c>
      <c r="D8" s="81" t="s">
        <v>112</v>
      </c>
      <c r="E8" s="81" t="s">
        <v>113</v>
      </c>
      <c r="F8" s="81">
        <f>24*20</f>
        <v>480</v>
      </c>
      <c r="G8" s="81" t="s">
        <v>114</v>
      </c>
      <c r="H8" s="81">
        <v>100</v>
      </c>
      <c r="I8" s="81" t="s">
        <v>115</v>
      </c>
    </row>
    <row r="9" spans="1:9" ht="27" customHeight="1" x14ac:dyDescent="0.3">
      <c r="A9" s="80">
        <v>6</v>
      </c>
      <c r="B9" s="81" t="s">
        <v>121</v>
      </c>
      <c r="C9" s="81" t="s">
        <v>111</v>
      </c>
      <c r="D9" s="81" t="s">
        <v>112</v>
      </c>
      <c r="E9" s="81" t="s">
        <v>113</v>
      </c>
      <c r="F9" s="81">
        <f>19*24</f>
        <v>456</v>
      </c>
      <c r="G9" s="81" t="s">
        <v>114</v>
      </c>
      <c r="H9" s="81">
        <v>100</v>
      </c>
      <c r="I9" s="81" t="s">
        <v>115</v>
      </c>
    </row>
    <row r="10" spans="1:9" ht="27" customHeight="1" x14ac:dyDescent="0.3">
      <c r="A10" s="80">
        <v>7</v>
      </c>
      <c r="B10" s="81" t="s">
        <v>122</v>
      </c>
      <c r="C10" s="81" t="s">
        <v>111</v>
      </c>
      <c r="D10" s="81" t="s">
        <v>112</v>
      </c>
      <c r="E10" s="81" t="s">
        <v>113</v>
      </c>
      <c r="F10" s="81">
        <f>19*24</f>
        <v>456</v>
      </c>
      <c r="G10" s="81" t="s">
        <v>114</v>
      </c>
      <c r="H10" s="81">
        <v>100</v>
      </c>
      <c r="I10" s="81" t="s">
        <v>115</v>
      </c>
    </row>
    <row r="11" spans="1:9" ht="27" customHeight="1" x14ac:dyDescent="0.3">
      <c r="A11" s="80">
        <v>8</v>
      </c>
      <c r="B11" s="81" t="s">
        <v>123</v>
      </c>
      <c r="C11" s="81" t="s">
        <v>111</v>
      </c>
      <c r="D11" s="81" t="s">
        <v>112</v>
      </c>
      <c r="E11" s="81" t="s">
        <v>113</v>
      </c>
      <c r="F11" s="81">
        <f>20*24</f>
        <v>480</v>
      </c>
      <c r="G11" s="81" t="s">
        <v>114</v>
      </c>
      <c r="H11" s="81">
        <v>100</v>
      </c>
      <c r="I11" s="81" t="s">
        <v>115</v>
      </c>
    </row>
    <row r="12" spans="1:9" ht="27" customHeight="1" x14ac:dyDescent="0.3">
      <c r="A12" s="80">
        <v>9</v>
      </c>
      <c r="B12" s="81" t="s">
        <v>123</v>
      </c>
      <c r="C12" s="81" t="s">
        <v>111</v>
      </c>
      <c r="D12" s="81" t="s">
        <v>125</v>
      </c>
      <c r="E12" s="81" t="s">
        <v>124</v>
      </c>
      <c r="F12" s="81">
        <v>48</v>
      </c>
      <c r="G12" s="81" t="s">
        <v>114</v>
      </c>
      <c r="H12" s="81">
        <v>100</v>
      </c>
      <c r="I12" s="81" t="s">
        <v>115</v>
      </c>
    </row>
    <row r="13" spans="1:9" ht="42" customHeight="1" x14ac:dyDescent="0.3">
      <c r="A13" s="80">
        <v>10</v>
      </c>
      <c r="B13" s="81" t="s">
        <v>126</v>
      </c>
      <c r="C13" s="81" t="s">
        <v>127</v>
      </c>
      <c r="D13" s="81" t="s">
        <v>128</v>
      </c>
      <c r="E13" s="81" t="s">
        <v>129</v>
      </c>
      <c r="F13" s="81">
        <v>327</v>
      </c>
      <c r="G13" s="81" t="s">
        <v>114</v>
      </c>
      <c r="H13" s="81">
        <v>100</v>
      </c>
      <c r="I13" s="81" t="s">
        <v>130</v>
      </c>
    </row>
    <row r="14" spans="1:9" ht="30" customHeight="1" x14ac:dyDescent="0.3">
      <c r="A14" s="80">
        <v>11</v>
      </c>
      <c r="B14" s="81" t="s">
        <v>131</v>
      </c>
      <c r="C14" s="81" t="s">
        <v>132</v>
      </c>
      <c r="D14" s="81" t="s">
        <v>133</v>
      </c>
      <c r="E14" s="82">
        <v>42736</v>
      </c>
      <c r="F14" s="81" t="s">
        <v>134</v>
      </c>
      <c r="G14" s="81" t="s">
        <v>135</v>
      </c>
      <c r="H14" s="81">
        <v>7.2500000000000151</v>
      </c>
      <c r="I14" s="81" t="s">
        <v>130</v>
      </c>
    </row>
    <row r="15" spans="1:9" ht="28.8" customHeight="1" x14ac:dyDescent="0.3">
      <c r="A15" s="80">
        <v>12</v>
      </c>
      <c r="B15" s="81" t="s">
        <v>131</v>
      </c>
      <c r="C15" s="81" t="s">
        <v>132</v>
      </c>
      <c r="D15" s="81" t="s">
        <v>133</v>
      </c>
      <c r="E15" s="82">
        <v>42826</v>
      </c>
      <c r="F15" s="81" t="s">
        <v>134</v>
      </c>
      <c r="G15" s="81" t="s">
        <v>135</v>
      </c>
      <c r="H15" s="81">
        <v>13.299999999999985</v>
      </c>
      <c r="I15" s="81" t="s">
        <v>130</v>
      </c>
    </row>
    <row r="16" spans="1:9" ht="25.2" customHeight="1" x14ac:dyDescent="0.3">
      <c r="A16" s="80">
        <v>13</v>
      </c>
      <c r="B16" s="81" t="s">
        <v>131</v>
      </c>
      <c r="C16" s="81" t="s">
        <v>132</v>
      </c>
      <c r="D16" s="81" t="s">
        <v>133</v>
      </c>
      <c r="E16" s="82">
        <v>42856</v>
      </c>
      <c r="F16" s="81" t="s">
        <v>134</v>
      </c>
      <c r="G16" s="81" t="s">
        <v>135</v>
      </c>
      <c r="H16" s="81">
        <v>8.5999999999999943</v>
      </c>
      <c r="I16" s="81" t="s">
        <v>130</v>
      </c>
    </row>
    <row r="17" spans="1:9" ht="30" customHeight="1" x14ac:dyDescent="0.3">
      <c r="A17" s="80">
        <v>14</v>
      </c>
      <c r="B17" s="81" t="s">
        <v>131</v>
      </c>
      <c r="C17" s="81" t="s">
        <v>132</v>
      </c>
      <c r="D17" s="81" t="s">
        <v>133</v>
      </c>
      <c r="E17" s="82">
        <v>42767</v>
      </c>
      <c r="F17" s="81" t="s">
        <v>134</v>
      </c>
      <c r="G17" s="81" t="s">
        <v>135</v>
      </c>
      <c r="H17" s="81">
        <v>7.1499999999999977</v>
      </c>
      <c r="I17" s="81" t="s">
        <v>130</v>
      </c>
    </row>
    <row r="18" spans="1:9" ht="29.4" customHeight="1" x14ac:dyDescent="0.3">
      <c r="A18" s="80">
        <v>15</v>
      </c>
      <c r="B18" s="81" t="s">
        <v>131</v>
      </c>
      <c r="C18" s="81" t="s">
        <v>132</v>
      </c>
      <c r="D18" s="81" t="s">
        <v>133</v>
      </c>
      <c r="E18" s="82">
        <v>42795</v>
      </c>
      <c r="F18" s="81" t="s">
        <v>134</v>
      </c>
      <c r="G18" s="81" t="s">
        <v>135</v>
      </c>
      <c r="H18" s="81">
        <v>7.6000000000000147</v>
      </c>
      <c r="I18" s="81" t="s">
        <v>130</v>
      </c>
    </row>
    <row r="19" spans="1:9" x14ac:dyDescent="0.3">
      <c r="A19" s="78"/>
      <c r="B19" s="79"/>
      <c r="C19" s="79"/>
      <c r="D19" s="79"/>
      <c r="E19" s="79"/>
      <c r="F19" s="79"/>
      <c r="G19" s="79"/>
      <c r="H19" s="79"/>
      <c r="I19" s="79"/>
    </row>
    <row r="20" spans="1:9" ht="28.8" customHeight="1" x14ac:dyDescent="0.3">
      <c r="A20" s="54" t="s">
        <v>109</v>
      </c>
      <c r="B20" s="54"/>
      <c r="C20" s="54"/>
      <c r="D20" s="54"/>
      <c r="E20" s="54"/>
      <c r="F20" s="54"/>
      <c r="G20" s="54"/>
      <c r="H20" s="54"/>
      <c r="I20" s="54"/>
    </row>
    <row r="21" spans="1:9" ht="28.2" customHeight="1" x14ac:dyDescent="0.3">
      <c r="A21" s="7" t="s">
        <v>54</v>
      </c>
      <c r="B21" s="7" t="s">
        <v>63</v>
      </c>
      <c r="C21" s="7" t="s">
        <v>64</v>
      </c>
      <c r="D21" s="9"/>
      <c r="E21" s="9"/>
      <c r="F21" s="9"/>
      <c r="G21" s="9"/>
      <c r="H21" s="9"/>
      <c r="I21" s="9"/>
    </row>
    <row r="22" spans="1:9" x14ac:dyDescent="0.3">
      <c r="A22" s="50">
        <v>1</v>
      </c>
      <c r="B22" s="50">
        <v>2</v>
      </c>
      <c r="C22" s="50">
        <v>3</v>
      </c>
      <c r="D22" s="48"/>
      <c r="E22" s="48"/>
      <c r="F22" s="48"/>
      <c r="G22" s="48"/>
      <c r="H22" s="48"/>
      <c r="I22" s="48"/>
    </row>
    <row r="23" spans="1:9" x14ac:dyDescent="0.3">
      <c r="A23" s="77">
        <v>1</v>
      </c>
      <c r="B23" s="77" t="s">
        <v>66</v>
      </c>
      <c r="C23" s="77">
        <v>16335.279999999999</v>
      </c>
      <c r="D23" s="9"/>
      <c r="E23" s="9"/>
      <c r="F23" s="9"/>
      <c r="G23" s="9"/>
      <c r="H23" s="9"/>
      <c r="I23" s="9"/>
    </row>
    <row r="24" spans="1:9" x14ac:dyDescent="0.3">
      <c r="A24" s="77">
        <v>2</v>
      </c>
      <c r="B24" s="77" t="s">
        <v>67</v>
      </c>
      <c r="C24" s="77">
        <v>24630.65</v>
      </c>
      <c r="D24" s="9"/>
      <c r="E24" s="9"/>
      <c r="F24" s="9"/>
      <c r="G24" s="9"/>
      <c r="H24" s="9"/>
      <c r="I24" s="9"/>
    </row>
    <row r="25" spans="1:9" x14ac:dyDescent="0.3">
      <c r="A25" s="77">
        <v>3</v>
      </c>
      <c r="B25" s="77" t="s">
        <v>68</v>
      </c>
      <c r="C25" s="77">
        <v>39064.5</v>
      </c>
      <c r="D25" s="9"/>
      <c r="E25" s="9"/>
      <c r="F25" s="9"/>
      <c r="G25" s="9"/>
      <c r="H25" s="9"/>
      <c r="I25" s="9"/>
    </row>
    <row r="26" spans="1:9" x14ac:dyDescent="0.3">
      <c r="A26" s="77">
        <v>4</v>
      </c>
      <c r="B26" s="77" t="s">
        <v>69</v>
      </c>
      <c r="C26" s="77">
        <v>129834.52</v>
      </c>
      <c r="D26" s="9"/>
      <c r="E26" s="9"/>
      <c r="F26" s="9"/>
      <c r="G26" s="9"/>
      <c r="H26" s="9"/>
      <c r="I26" s="9"/>
    </row>
    <row r="27" spans="1:9" x14ac:dyDescent="0.3">
      <c r="A27" s="77">
        <v>5</v>
      </c>
      <c r="B27" s="77" t="s">
        <v>70</v>
      </c>
      <c r="C27" s="77">
        <v>26261.89</v>
      </c>
      <c r="D27" s="9"/>
      <c r="E27" s="9"/>
      <c r="F27" s="9"/>
      <c r="G27" s="9"/>
      <c r="H27" s="9"/>
      <c r="I27" s="9"/>
    </row>
    <row r="28" spans="1:9" x14ac:dyDescent="0.3">
      <c r="A28" s="77">
        <v>6</v>
      </c>
      <c r="B28" s="77" t="s">
        <v>71</v>
      </c>
      <c r="C28" s="77">
        <v>22501.350000000002</v>
      </c>
      <c r="D28" s="9"/>
      <c r="E28" s="9"/>
      <c r="F28" s="9"/>
      <c r="G28" s="9"/>
      <c r="H28" s="9"/>
      <c r="I28" s="9"/>
    </row>
    <row r="29" spans="1:9" x14ac:dyDescent="0.3">
      <c r="A29" s="77">
        <v>7</v>
      </c>
      <c r="B29" s="77" t="s">
        <v>72</v>
      </c>
      <c r="C29" s="77">
        <v>44865.39</v>
      </c>
      <c r="D29" s="9"/>
      <c r="E29" s="9"/>
      <c r="F29" s="9"/>
      <c r="G29" s="9"/>
      <c r="H29" s="9"/>
      <c r="I29" s="9"/>
    </row>
    <row r="30" spans="1:9" x14ac:dyDescent="0.3">
      <c r="A30" s="77">
        <v>8</v>
      </c>
      <c r="B30" s="77" t="s">
        <v>73</v>
      </c>
      <c r="C30" s="77">
        <v>26128.770000000004</v>
      </c>
      <c r="D30" s="9"/>
      <c r="E30" s="9"/>
      <c r="F30" s="9"/>
      <c r="G30" s="9"/>
      <c r="H30" s="9"/>
      <c r="I30" s="9"/>
    </row>
    <row r="31" spans="1:9" x14ac:dyDescent="0.3">
      <c r="A31" s="77">
        <v>9</v>
      </c>
      <c r="B31" s="77" t="s">
        <v>74</v>
      </c>
      <c r="C31" s="77">
        <v>106109.78</v>
      </c>
      <c r="D31" s="9"/>
      <c r="E31" s="9"/>
      <c r="F31" s="9"/>
      <c r="G31" s="9"/>
      <c r="H31" s="9"/>
      <c r="I31" s="9"/>
    </row>
    <row r="32" spans="1:9" x14ac:dyDescent="0.3">
      <c r="A32" s="77">
        <v>10</v>
      </c>
      <c r="B32" s="77" t="s">
        <v>75</v>
      </c>
      <c r="C32" s="77">
        <v>77216.070000000007</v>
      </c>
      <c r="D32" s="9"/>
      <c r="E32" s="9"/>
      <c r="F32" s="9"/>
      <c r="G32" s="9"/>
      <c r="H32" s="9"/>
      <c r="I32" s="9"/>
    </row>
    <row r="33" spans="1:9" x14ac:dyDescent="0.3">
      <c r="A33" s="77">
        <v>11</v>
      </c>
      <c r="B33" s="77" t="s">
        <v>76</v>
      </c>
      <c r="C33" s="77">
        <v>20200.599999999999</v>
      </c>
      <c r="D33" s="9"/>
      <c r="E33" s="9"/>
      <c r="F33" s="9"/>
      <c r="G33" s="9"/>
      <c r="H33" s="9"/>
      <c r="I33" s="9"/>
    </row>
    <row r="34" spans="1:9" x14ac:dyDescent="0.3">
      <c r="A34" s="77">
        <v>12</v>
      </c>
      <c r="B34" s="77" t="s">
        <v>77</v>
      </c>
      <c r="C34" s="77">
        <v>17645.11</v>
      </c>
      <c r="D34" s="9"/>
      <c r="E34" s="9"/>
      <c r="F34" s="9"/>
      <c r="G34" s="9"/>
      <c r="H34" s="9"/>
      <c r="I34" s="9"/>
    </row>
    <row r="35" spans="1:9" x14ac:dyDescent="0.3">
      <c r="A35" s="77">
        <v>13</v>
      </c>
      <c r="B35" s="77" t="s">
        <v>78</v>
      </c>
      <c r="C35" s="77">
        <v>133153.09</v>
      </c>
      <c r="D35" s="9"/>
      <c r="E35" s="9"/>
      <c r="F35" s="9"/>
      <c r="G35" s="9"/>
      <c r="H35" s="9"/>
      <c r="I35" s="9"/>
    </row>
    <row r="36" spans="1:9" x14ac:dyDescent="0.3">
      <c r="A36" s="77">
        <v>14</v>
      </c>
      <c r="B36" s="77" t="s">
        <v>79</v>
      </c>
      <c r="C36" s="77">
        <v>118895.13</v>
      </c>
      <c r="D36" s="9"/>
      <c r="E36" s="9"/>
      <c r="F36" s="9"/>
      <c r="G36" s="9"/>
      <c r="H36" s="9"/>
      <c r="I36" s="9"/>
    </row>
    <row r="37" spans="1:9" x14ac:dyDescent="0.3">
      <c r="A37" s="77">
        <v>15</v>
      </c>
      <c r="B37" s="77" t="s">
        <v>80</v>
      </c>
      <c r="C37" s="77">
        <v>18598.02</v>
      </c>
      <c r="D37" s="9"/>
      <c r="E37" s="9"/>
      <c r="F37" s="9"/>
      <c r="G37" s="9"/>
      <c r="H37" s="9"/>
      <c r="I37" s="9"/>
    </row>
    <row r="38" spans="1:9" x14ac:dyDescent="0.3">
      <c r="A38" s="77">
        <v>16</v>
      </c>
      <c r="B38" s="77" t="s">
        <v>81</v>
      </c>
      <c r="C38" s="77">
        <v>46456.68</v>
      </c>
      <c r="D38" s="9"/>
      <c r="E38" s="9"/>
      <c r="F38" s="9"/>
      <c r="G38" s="9"/>
      <c r="H38" s="9"/>
      <c r="I38" s="9"/>
    </row>
    <row r="39" spans="1:9" x14ac:dyDescent="0.3">
      <c r="A39" s="77">
        <v>17</v>
      </c>
      <c r="B39" s="77" t="s">
        <v>82</v>
      </c>
      <c r="C39" s="77">
        <v>17495.310000000001</v>
      </c>
      <c r="D39" s="9"/>
      <c r="E39" s="9"/>
      <c r="F39" s="9"/>
      <c r="G39" s="9"/>
      <c r="H39" s="9"/>
      <c r="I39" s="9"/>
    </row>
    <row r="40" spans="1:9" x14ac:dyDescent="0.3">
      <c r="A40" s="77">
        <v>18</v>
      </c>
      <c r="B40" s="77" t="s">
        <v>83</v>
      </c>
      <c r="C40" s="77">
        <v>32419.989999999998</v>
      </c>
      <c r="D40" s="9"/>
      <c r="E40" s="9"/>
      <c r="F40" s="9"/>
      <c r="G40" s="9"/>
      <c r="H40" s="9"/>
      <c r="I40" s="9"/>
    </row>
    <row r="41" spans="1:9" x14ac:dyDescent="0.3">
      <c r="A41" s="77">
        <v>19</v>
      </c>
      <c r="B41" s="77" t="s">
        <v>84</v>
      </c>
      <c r="C41" s="77">
        <v>106846.77</v>
      </c>
      <c r="D41" s="9"/>
      <c r="E41" s="9"/>
      <c r="F41" s="9"/>
      <c r="G41" s="9"/>
      <c r="H41" s="9"/>
      <c r="I41" s="9"/>
    </row>
    <row r="42" spans="1:9" x14ac:dyDescent="0.3">
      <c r="A42" s="77">
        <v>20</v>
      </c>
      <c r="B42" s="77" t="s">
        <v>85</v>
      </c>
      <c r="C42" s="77">
        <v>194013.51</v>
      </c>
      <c r="D42" s="9"/>
      <c r="E42" s="9"/>
      <c r="F42" s="9"/>
      <c r="G42" s="9"/>
      <c r="H42" s="9"/>
      <c r="I42" s="9"/>
    </row>
    <row r="43" spans="1:9" x14ac:dyDescent="0.3">
      <c r="A43" s="77">
        <v>21</v>
      </c>
      <c r="B43" s="77" t="s">
        <v>86</v>
      </c>
      <c r="C43" s="77">
        <v>17548.54</v>
      </c>
      <c r="D43" s="9"/>
      <c r="E43" s="9"/>
      <c r="F43" s="9"/>
      <c r="G43" s="9"/>
      <c r="H43" s="9"/>
      <c r="I43" s="9"/>
    </row>
    <row r="44" spans="1:9" x14ac:dyDescent="0.3">
      <c r="A44" s="77">
        <v>22</v>
      </c>
      <c r="B44" s="77" t="s">
        <v>87</v>
      </c>
      <c r="C44" s="77">
        <v>49641.69</v>
      </c>
    </row>
    <row r="45" spans="1:9" x14ac:dyDescent="0.3">
      <c r="A45" s="77">
        <v>23</v>
      </c>
      <c r="B45" s="77" t="s">
        <v>88</v>
      </c>
      <c r="C45" s="77">
        <v>21060.309999999998</v>
      </c>
    </row>
    <row r="46" spans="1:9" x14ac:dyDescent="0.3">
      <c r="A46" s="77">
        <v>24</v>
      </c>
      <c r="B46" s="77" t="s">
        <v>89</v>
      </c>
      <c r="C46" s="77">
        <v>31545.91</v>
      </c>
    </row>
    <row r="47" spans="1:9" x14ac:dyDescent="0.3">
      <c r="A47" s="77">
        <v>25</v>
      </c>
      <c r="B47" s="77" t="s">
        <v>90</v>
      </c>
      <c r="C47" s="77">
        <v>25514.53</v>
      </c>
    </row>
    <row r="48" spans="1:9" x14ac:dyDescent="0.3">
      <c r="A48" s="77">
        <v>26</v>
      </c>
      <c r="B48" s="77" t="s">
        <v>91</v>
      </c>
      <c r="C48" s="77">
        <v>52868.71</v>
      </c>
    </row>
    <row r="49" spans="1:3" x14ac:dyDescent="0.3">
      <c r="A49" s="77">
        <v>27</v>
      </c>
      <c r="B49" s="77" t="s">
        <v>92</v>
      </c>
      <c r="C49" s="77">
        <v>36972.78</v>
      </c>
    </row>
    <row r="50" spans="1:3" x14ac:dyDescent="0.3">
      <c r="A50" s="77">
        <v>28</v>
      </c>
      <c r="B50" s="77" t="s">
        <v>93</v>
      </c>
      <c r="C50" s="77">
        <v>185013.3</v>
      </c>
    </row>
    <row r="51" spans="1:3" x14ac:dyDescent="0.3">
      <c r="A51" s="77">
        <v>29</v>
      </c>
      <c r="B51" s="77" t="s">
        <v>94</v>
      </c>
      <c r="C51" s="77">
        <v>46939.640000000007</v>
      </c>
    </row>
    <row r="52" spans="1:3" x14ac:dyDescent="0.3">
      <c r="A52" s="77">
        <v>30</v>
      </c>
      <c r="B52" s="77" t="s">
        <v>95</v>
      </c>
      <c r="C52" s="77">
        <v>75815.990000000005</v>
      </c>
    </row>
    <row r="53" spans="1:3" x14ac:dyDescent="0.3">
      <c r="A53" s="77">
        <v>31</v>
      </c>
      <c r="B53" s="77" t="s">
        <v>96</v>
      </c>
      <c r="C53" s="77">
        <v>111285.47</v>
      </c>
    </row>
    <row r="54" spans="1:3" x14ac:dyDescent="0.3">
      <c r="A54" s="77">
        <v>32</v>
      </c>
      <c r="B54" s="77" t="s">
        <v>97</v>
      </c>
      <c r="C54" s="77">
        <v>24266.36</v>
      </c>
    </row>
    <row r="55" spans="1:3" x14ac:dyDescent="0.3">
      <c r="A55" s="77">
        <v>33</v>
      </c>
      <c r="B55" s="77" t="s">
        <v>98</v>
      </c>
      <c r="C55" s="77">
        <v>25637.11</v>
      </c>
    </row>
    <row r="56" spans="1:3" x14ac:dyDescent="0.3">
      <c r="A56" s="77">
        <v>34</v>
      </c>
      <c r="B56" s="77" t="s">
        <v>99</v>
      </c>
      <c r="C56" s="77">
        <v>57494.350000000006</v>
      </c>
    </row>
    <row r="57" spans="1:3" x14ac:dyDescent="0.3">
      <c r="A57" s="77">
        <v>35</v>
      </c>
      <c r="B57" s="77" t="s">
        <v>100</v>
      </c>
      <c r="C57" s="77">
        <v>17454.169999999998</v>
      </c>
    </row>
    <row r="58" spans="1:3" x14ac:dyDescent="0.3">
      <c r="A58" s="77">
        <v>36</v>
      </c>
      <c r="B58" s="77" t="s">
        <v>101</v>
      </c>
      <c r="C58" s="77">
        <v>119481.43999999999</v>
      </c>
    </row>
  </sheetData>
  <mergeCells count="2">
    <mergeCell ref="A1:I1"/>
    <mergeCell ref="A20:I20"/>
  </mergeCells>
  <pageMargins left="0.70866141732283472" right="0.70866141732283472" top="0.35433070866141736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2018-03-23T11:00:02Z</cp:lastPrinted>
  <dcterms:created xsi:type="dcterms:W3CDTF">2018-01-26T08:16:56Z</dcterms:created>
  <dcterms:modified xsi:type="dcterms:W3CDTF">2018-03-23T11:00:33Z</dcterms:modified>
</cp:coreProperties>
</file>