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7" i="2" l="1"/>
  <c r="E61" i="1" l="1"/>
  <c r="F52" i="1"/>
  <c r="F51" i="1"/>
  <c r="A39" i="1"/>
  <c r="A40" i="1" s="1"/>
</calcChain>
</file>

<file path=xl/sharedStrings.xml><?xml version="1.0" encoding="utf-8"?>
<sst xmlns="http://schemas.openxmlformats.org/spreadsheetml/2006/main" count="133" uniqueCount="102">
  <si>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</si>
  <si>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</si>
  <si>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</si>
  <si>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</si>
  <si>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</si>
  <si>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</si>
  <si>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</si>
  <si>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</si>
  <si>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</si>
  <si>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</si>
  <si>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</si>
  <si>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</si>
  <si>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</si>
  <si>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</si>
  <si>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</si>
  <si>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</si>
  <si>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</si>
  <si>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</si>
  <si>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</si>
  <si>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</si>
  <si>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</si>
  <si>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</si>
  <si>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</si>
  <si>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</si>
  <si>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</si>
  <si>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</si>
  <si>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</si>
  <si>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</si>
  <si>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</si>
  <si>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</si>
  <si>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</si>
  <si>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</si>
  <si>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</si>
  <si>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</si>
  <si>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</si>
  <si>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</si>
  <si>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</si>
  <si>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</si>
  <si>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</si>
  <si>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</si>
  <si>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</si>
  <si>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</si>
  <si>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</si>
  <si>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</si>
  <si>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</si>
  <si>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</si>
  <si>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</si>
  <si>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</si>
  <si>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</si>
  <si>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</si>
  <si>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</si>
  <si>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</si>
  <si>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</si>
  <si>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</si>
  <si>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9.Временно вводимые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</si>
  <si>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</si>
  <si>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</si>
  <si>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</si>
  <si>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</si>
  <si>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</si>
  <si>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</si>
  <si>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</si>
  <si>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</si>
  <si>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</si>
  <si>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</si>
  <si>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</si>
  <si>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д.59а за 2017 год</t>
  </si>
  <si>
    <t>103</t>
  </si>
  <si>
    <t>104</t>
  </si>
  <si>
    <t>109</t>
  </si>
  <si>
    <t>112</t>
  </si>
  <si>
    <t>201</t>
  </si>
  <si>
    <t>307</t>
  </si>
  <si>
    <t>404</t>
  </si>
  <si>
    <t>503</t>
  </si>
  <si>
    <t>505</t>
  </si>
  <si>
    <t>707</t>
  </si>
  <si>
    <t>712</t>
  </si>
  <si>
    <t>806</t>
  </si>
  <si>
    <t>8. Сведения о перерасчетах за жилищные и комунальные услуги</t>
  </si>
  <si>
    <t>9. Сведения о должниках на 01.01.2018 г. (свыше 15000 руб)</t>
  </si>
  <si>
    <t>февраль</t>
  </si>
  <si>
    <t>апрель</t>
  </si>
  <si>
    <t>май</t>
  </si>
  <si>
    <t>июнь</t>
  </si>
  <si>
    <t>все</t>
  </si>
  <si>
    <t>лифт</t>
  </si>
  <si>
    <t>реестр недопоставок за февраль 2017г.</t>
  </si>
  <si>
    <t>реестр недопоставок за апрель 2017г.</t>
  </si>
  <si>
    <t>реестр недопоставок за май 2017г.</t>
  </si>
  <si>
    <t>реестр недопоставок за июнь 2017г.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</si>
  <si>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</si>
  <si>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</si>
  <si>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</si>
  <si>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</si>
  <si>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</si>
  <si>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</si>
  <si>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</si>
  <si>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Сальдо на          01.01.2018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</si>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</sst>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4" t="s">
        <v>66</v>
      </c>
      <c r="B1" s="75"/>
      <c r="C1" s="75"/>
      <c r="D1" s="75"/>
      <c r="E1" s="75"/>
      <c r="F1" s="75"/>
    </row>
    <row r="6" spans="1:6" ht="18" x14ac:dyDescent="0.35">
      <c r="B6" s="2" t="s">
        <v>0</v>
      </c>
      <c r="C6" s="62">
        <v>1988</v>
      </c>
    </row>
    <row r="7" spans="1:6" ht="18" x14ac:dyDescent="0.35">
      <c r="B7" s="2" t="s">
        <v>1</v>
      </c>
      <c r="C7" s="63">
        <v>3667.8</v>
      </c>
    </row>
    <row r="8" spans="1:6" ht="18" x14ac:dyDescent="0.35">
      <c r="B8" s="2"/>
      <c r="C8" s="64"/>
    </row>
    <row r="9" spans="1:6" ht="18" x14ac:dyDescent="0.35">
      <c r="B9" s="2"/>
      <c r="C9" s="64"/>
    </row>
    <row r="10" spans="1:6" ht="18" x14ac:dyDescent="0.35">
      <c r="B10" s="2"/>
      <c r="C10" s="64"/>
    </row>
    <row r="11" spans="1:6" ht="18" x14ac:dyDescent="0.35">
      <c r="B11" s="2"/>
      <c r="C11" s="64"/>
    </row>
    <row r="13" spans="1:6" ht="45" customHeight="1" x14ac:dyDescent="0.3">
      <c r="A13" s="76" t="s">
        <v>2</v>
      </c>
      <c r="B13" s="76"/>
      <c r="C13" s="76"/>
      <c r="D13" s="76"/>
      <c r="E13" s="76"/>
      <c r="F13" s="7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5"/>
      <c r="D17" s="65"/>
      <c r="E17" s="65"/>
      <c r="F17" s="65"/>
    </row>
    <row r="18" spans="1:6" s="9" customFormat="1" ht="30.75" customHeight="1" x14ac:dyDescent="0.3">
      <c r="A18" s="49">
        <v>1</v>
      </c>
      <c r="B18" s="8" t="s">
        <v>11</v>
      </c>
      <c r="C18" s="66">
        <v>82863.67</v>
      </c>
      <c r="D18" s="66">
        <v>341545.56</v>
      </c>
      <c r="E18" s="66">
        <v>310748.08</v>
      </c>
      <c r="F18" s="66">
        <v>113661.12</v>
      </c>
    </row>
    <row r="19" spans="1:6" x14ac:dyDescent="0.3">
      <c r="A19" s="11">
        <v>2</v>
      </c>
      <c r="B19" s="10" t="s">
        <v>12</v>
      </c>
      <c r="C19" s="66">
        <v>58940.34</v>
      </c>
      <c r="D19" s="66">
        <v>121916.00999999994</v>
      </c>
      <c r="E19" s="66">
        <v>126610.70999999998</v>
      </c>
      <c r="F19" s="66">
        <v>54245.469999999994</v>
      </c>
    </row>
    <row r="20" spans="1:6" x14ac:dyDescent="0.3">
      <c r="A20" s="11">
        <v>3</v>
      </c>
      <c r="B20" s="10" t="s">
        <v>13</v>
      </c>
      <c r="C20" s="66">
        <v>91963.31</v>
      </c>
      <c r="D20" s="66">
        <v>336704.03999999992</v>
      </c>
      <c r="E20" s="66">
        <v>310348.75</v>
      </c>
      <c r="F20" s="66">
        <v>118318.64000000001</v>
      </c>
    </row>
    <row r="21" spans="1:6" x14ac:dyDescent="0.3">
      <c r="A21" s="11">
        <v>4</v>
      </c>
      <c r="B21" s="10" t="s">
        <v>14</v>
      </c>
      <c r="C21" s="66">
        <v>54840.75</v>
      </c>
      <c r="D21" s="66">
        <v>170185.91999999998</v>
      </c>
      <c r="E21" s="66">
        <v>162779.06000000003</v>
      </c>
      <c r="F21" s="66">
        <v>62247.62</v>
      </c>
    </row>
    <row r="22" spans="1:6" x14ac:dyDescent="0.3">
      <c r="A22" s="11">
        <v>5</v>
      </c>
      <c r="B22" s="10" t="s">
        <v>15</v>
      </c>
      <c r="C22" s="66">
        <v>29154.31</v>
      </c>
      <c r="D22" s="66">
        <v>102330.04</v>
      </c>
      <c r="E22" s="66">
        <v>94325.19</v>
      </c>
      <c r="F22" s="66">
        <v>37159.160000000003</v>
      </c>
    </row>
    <row r="23" spans="1:6" x14ac:dyDescent="0.3">
      <c r="A23" s="11">
        <v>6</v>
      </c>
      <c r="B23" s="10" t="s">
        <v>16</v>
      </c>
      <c r="C23" s="66">
        <v>21310.720000000001</v>
      </c>
      <c r="D23" s="66">
        <v>77170.559999999998</v>
      </c>
      <c r="E23" s="66">
        <v>68792.12</v>
      </c>
      <c r="F23" s="66">
        <v>29689.1</v>
      </c>
    </row>
    <row r="24" spans="1:6" ht="28.8" x14ac:dyDescent="0.3">
      <c r="A24" s="11">
        <v>7</v>
      </c>
      <c r="B24" s="10" t="s">
        <v>17</v>
      </c>
      <c r="C24" s="66">
        <v>44083.560000000005</v>
      </c>
      <c r="D24" s="66">
        <v>154102.69999999995</v>
      </c>
      <c r="E24" s="66">
        <v>143461.95000000001</v>
      </c>
      <c r="F24" s="66">
        <v>54724.41</v>
      </c>
    </row>
    <row r="25" spans="1:6" x14ac:dyDescent="0.3">
      <c r="A25" s="11">
        <v>8</v>
      </c>
      <c r="B25" s="10" t="s">
        <v>18</v>
      </c>
      <c r="C25" s="66">
        <v>14990.29</v>
      </c>
      <c r="D25" s="66">
        <v>61609.889999999992</v>
      </c>
      <c r="E25" s="66">
        <v>56648.349999999991</v>
      </c>
      <c r="F25" s="66">
        <v>19951.84</v>
      </c>
    </row>
    <row r="26" spans="1:6" s="14" customFormat="1" ht="28.8" x14ac:dyDescent="0.3">
      <c r="A26" s="12" t="s">
        <v>19</v>
      </c>
      <c r="B26" s="13" t="s">
        <v>20</v>
      </c>
      <c r="C26" s="65"/>
      <c r="D26" s="65"/>
      <c r="E26" s="65"/>
      <c r="F26" s="65"/>
    </row>
    <row r="27" spans="1:6" x14ac:dyDescent="0.3">
      <c r="A27" s="11" t="s">
        <v>21</v>
      </c>
      <c r="B27" s="10" t="s">
        <v>22</v>
      </c>
      <c r="C27" s="66">
        <v>0</v>
      </c>
      <c r="D27" s="66">
        <v>13838.649999999998</v>
      </c>
      <c r="E27" s="66">
        <v>10507.8</v>
      </c>
      <c r="F27" s="66">
        <v>3330.89</v>
      </c>
    </row>
    <row r="28" spans="1:6" ht="29.4" customHeight="1" x14ac:dyDescent="0.3">
      <c r="A28" s="11" t="s">
        <v>23</v>
      </c>
      <c r="B28" s="15" t="s">
        <v>24</v>
      </c>
      <c r="C28" s="66">
        <v>0</v>
      </c>
      <c r="D28" s="66">
        <v>46779.310000000005</v>
      </c>
      <c r="E28" s="66">
        <v>35998.660000000003</v>
      </c>
      <c r="F28" s="66">
        <v>10780.67</v>
      </c>
    </row>
    <row r="31" spans="1:6" ht="21" customHeight="1" x14ac:dyDescent="0.3"/>
    <row r="32" spans="1:6" ht="46.5" customHeight="1" x14ac:dyDescent="0.3">
      <c r="A32" s="76" t="s">
        <v>25</v>
      </c>
      <c r="B32" s="76"/>
      <c r="C32" s="76"/>
      <c r="D32" s="76"/>
      <c r="E32" s="76"/>
      <c r="F32" s="76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5"/>
      <c r="D37" s="65"/>
      <c r="E37" s="65"/>
      <c r="F37" s="65"/>
    </row>
    <row r="38" spans="1:6" x14ac:dyDescent="0.3">
      <c r="A38" s="11">
        <v>1</v>
      </c>
      <c r="B38" s="10" t="s">
        <v>27</v>
      </c>
      <c r="C38" s="66">
        <v>6226.01</v>
      </c>
      <c r="D38" s="66">
        <v>1180.1299999999999</v>
      </c>
      <c r="E38" s="66">
        <v>3861.5899999999992</v>
      </c>
      <c r="F38" s="66">
        <v>3544.5499999999997</v>
      </c>
    </row>
    <row r="39" spans="1:6" x14ac:dyDescent="0.3">
      <c r="A39" s="3">
        <f>A38+1</f>
        <v>2</v>
      </c>
      <c r="B39" s="10" t="s">
        <v>28</v>
      </c>
      <c r="C39" s="66">
        <v>33979.26</v>
      </c>
      <c r="D39" s="66">
        <v>0</v>
      </c>
      <c r="E39" s="66">
        <v>6859.81</v>
      </c>
      <c r="F39" s="66">
        <v>27119.49</v>
      </c>
    </row>
    <row r="40" spans="1:6" x14ac:dyDescent="0.3">
      <c r="A40" s="3">
        <f>A39+1</f>
        <v>3</v>
      </c>
      <c r="B40" s="10" t="s">
        <v>29</v>
      </c>
      <c r="C40" s="66">
        <v>379449.19</v>
      </c>
      <c r="D40" s="66">
        <v>1091519.47</v>
      </c>
      <c r="E40" s="66">
        <v>1025099.3999999999</v>
      </c>
      <c r="F40" s="66">
        <v>445869.18999999994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A44" s="17"/>
      <c r="B44" s="17"/>
      <c r="C44" s="18"/>
      <c r="D44" s="18"/>
      <c r="E44" s="19"/>
      <c r="F44" s="18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ht="40.049999999999997" customHeight="1" x14ac:dyDescent="0.3">
      <c r="A48" s="77" t="s">
        <v>30</v>
      </c>
      <c r="B48" s="76"/>
      <c r="C48" s="76"/>
      <c r="D48" s="76"/>
      <c r="E48" s="76"/>
      <c r="F48" s="76"/>
    </row>
    <row r="49" spans="1:6" ht="40.049999999999997" customHeight="1" x14ac:dyDescent="0.3">
      <c r="A49" s="3" t="s">
        <v>31</v>
      </c>
      <c r="B49" s="3" t="s">
        <v>32</v>
      </c>
      <c r="C49" s="3" t="s">
        <v>33</v>
      </c>
      <c r="D49" s="3" t="s">
        <v>34</v>
      </c>
      <c r="E49" s="3" t="s">
        <v>35</v>
      </c>
      <c r="F49" s="7" t="s">
        <v>98</v>
      </c>
    </row>
    <row r="50" spans="1:6" x14ac:dyDescent="0.3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</row>
    <row r="51" spans="1:6" ht="15" customHeight="1" x14ac:dyDescent="0.3">
      <c r="A51" s="20">
        <v>1</v>
      </c>
      <c r="B51" s="21" t="s">
        <v>14</v>
      </c>
      <c r="C51" s="20">
        <v>-993925</v>
      </c>
      <c r="D51" s="22">
        <v>162779.06</v>
      </c>
      <c r="E51" s="22">
        <v>9157</v>
      </c>
      <c r="F51" s="22">
        <f>C51+D51-E51</f>
        <v>-840302.94</v>
      </c>
    </row>
    <row r="52" spans="1:6" x14ac:dyDescent="0.3">
      <c r="A52" s="23">
        <v>2</v>
      </c>
      <c r="B52" s="24" t="s">
        <v>36</v>
      </c>
      <c r="C52" s="23">
        <v>0</v>
      </c>
      <c r="D52" s="23">
        <v>0</v>
      </c>
      <c r="E52" s="23">
        <v>0</v>
      </c>
      <c r="F52" s="25">
        <f>C52+D52-E52</f>
        <v>0</v>
      </c>
    </row>
    <row r="53" spans="1:6" x14ac:dyDescent="0.3">
      <c r="A53" s="67"/>
      <c r="B53" s="68"/>
      <c r="C53" s="67"/>
      <c r="D53" s="67"/>
      <c r="E53" s="67"/>
      <c r="F53" s="69"/>
    </row>
    <row r="54" spans="1:6" x14ac:dyDescent="0.3">
      <c r="A54" s="67"/>
      <c r="B54" s="68"/>
      <c r="C54" s="67"/>
      <c r="D54" s="67"/>
      <c r="E54" s="67"/>
      <c r="F54" s="69"/>
    </row>
    <row r="55" spans="1:6" x14ac:dyDescent="0.3">
      <c r="A55" s="67"/>
      <c r="B55" s="68"/>
      <c r="C55" s="67"/>
      <c r="D55" s="67"/>
      <c r="E55" s="67"/>
      <c r="F55" s="69"/>
    </row>
    <row r="57" spans="1:6" ht="40.049999999999997" customHeight="1" x14ac:dyDescent="0.3">
      <c r="A57" s="76" t="s">
        <v>37</v>
      </c>
      <c r="B57" s="78"/>
      <c r="C57" s="78"/>
      <c r="D57" s="78"/>
      <c r="E57" s="78"/>
      <c r="F57" s="78"/>
    </row>
    <row r="58" spans="1:6" ht="40.049999999999997" customHeight="1" x14ac:dyDescent="0.3">
      <c r="A58" s="3" t="s">
        <v>31</v>
      </c>
      <c r="B58" s="26" t="s">
        <v>32</v>
      </c>
      <c r="C58" s="27" t="s">
        <v>38</v>
      </c>
      <c r="D58" s="27" t="s">
        <v>39</v>
      </c>
      <c r="E58" s="28" t="s">
        <v>40</v>
      </c>
      <c r="F58" s="29"/>
    </row>
    <row r="59" spans="1:6" x14ac:dyDescent="0.3">
      <c r="A59" s="3">
        <v>1</v>
      </c>
      <c r="B59" s="26">
        <v>2</v>
      </c>
      <c r="C59" s="23">
        <v>3</v>
      </c>
      <c r="D59" s="27">
        <v>4</v>
      </c>
      <c r="E59" s="28">
        <v>5</v>
      </c>
      <c r="F59" s="30"/>
    </row>
    <row r="60" spans="1:6" x14ac:dyDescent="0.3">
      <c r="A60" s="3">
        <v>1</v>
      </c>
      <c r="B60" s="31" t="s">
        <v>99</v>
      </c>
      <c r="C60" s="32"/>
      <c r="D60" s="27"/>
      <c r="E60" s="70">
        <v>9157.0300000000007</v>
      </c>
      <c r="F60" s="30"/>
    </row>
    <row r="61" spans="1:6" ht="21" x14ac:dyDescent="0.4">
      <c r="A61" s="34"/>
      <c r="B61" s="35" t="s">
        <v>41</v>
      </c>
      <c r="C61" s="36"/>
      <c r="D61" s="37"/>
      <c r="E61" s="71">
        <f>SUM(E60:E60)</f>
        <v>9157.0300000000007</v>
      </c>
      <c r="F61" s="38"/>
    </row>
    <row r="62" spans="1:6" ht="21" x14ac:dyDescent="0.4">
      <c r="A62" s="39"/>
      <c r="B62" s="40"/>
      <c r="C62" s="41"/>
      <c r="D62" s="41"/>
      <c r="E62" s="42"/>
    </row>
    <row r="63" spans="1:6" ht="21" x14ac:dyDescent="0.4">
      <c r="A63" s="39"/>
      <c r="B63" s="40"/>
      <c r="C63" s="41"/>
      <c r="D63" s="41"/>
      <c r="E63" s="42"/>
    </row>
    <row r="64" spans="1:6" ht="21" x14ac:dyDescent="0.4">
      <c r="A64" s="39"/>
      <c r="B64" s="40"/>
      <c r="C64" s="41"/>
      <c r="D64" s="41"/>
      <c r="E64" s="42"/>
    </row>
    <row r="65" spans="1:6" ht="27" customHeight="1" x14ac:dyDescent="0.3">
      <c r="A65" s="76" t="s">
        <v>100</v>
      </c>
      <c r="B65" s="76"/>
      <c r="C65" s="76"/>
      <c r="D65" s="76"/>
      <c r="E65" s="76"/>
      <c r="F65" s="76"/>
    </row>
    <row r="67" spans="1:6" ht="28.8" x14ac:dyDescent="0.3">
      <c r="A67" s="3" t="s">
        <v>3</v>
      </c>
      <c r="B67" s="3" t="s">
        <v>42</v>
      </c>
      <c r="C67" s="3" t="s">
        <v>43</v>
      </c>
    </row>
    <row r="68" spans="1:6" x14ac:dyDescent="0.3">
      <c r="A68" s="3">
        <v>1</v>
      </c>
      <c r="B68" s="3">
        <v>2</v>
      </c>
      <c r="C68" s="3">
        <v>3</v>
      </c>
    </row>
    <row r="69" spans="1:6" ht="28.8" x14ac:dyDescent="0.3">
      <c r="A69" s="3">
        <v>1</v>
      </c>
      <c r="B69" s="10" t="s">
        <v>44</v>
      </c>
      <c r="C69" s="3">
        <v>253</v>
      </c>
    </row>
    <row r="70" spans="1:6" x14ac:dyDescent="0.3">
      <c r="A70" s="3" t="s">
        <v>45</v>
      </c>
      <c r="B70" s="10" t="s">
        <v>46</v>
      </c>
      <c r="C70" s="3">
        <v>2</v>
      </c>
    </row>
    <row r="71" spans="1:6" x14ac:dyDescent="0.3">
      <c r="A71" s="3" t="s">
        <v>47</v>
      </c>
      <c r="B71" s="10" t="s">
        <v>48</v>
      </c>
      <c r="C71" s="3">
        <v>224</v>
      </c>
    </row>
    <row r="72" spans="1:6" x14ac:dyDescent="0.3">
      <c r="A72" s="3">
        <v>2</v>
      </c>
      <c r="B72" s="44" t="s">
        <v>49</v>
      </c>
      <c r="C72" s="3">
        <v>27</v>
      </c>
    </row>
    <row r="73" spans="1:6" x14ac:dyDescent="0.3">
      <c r="A73" s="3">
        <v>3</v>
      </c>
      <c r="B73" s="8" t="s">
        <v>50</v>
      </c>
      <c r="C73" s="3">
        <v>0</v>
      </c>
    </row>
    <row r="74" spans="1:6" x14ac:dyDescent="0.3">
      <c r="A74" s="43"/>
      <c r="B74" s="45"/>
      <c r="C74" s="43"/>
    </row>
    <row r="75" spans="1:6" x14ac:dyDescent="0.3">
      <c r="A75" s="43"/>
      <c r="B75" s="45"/>
      <c r="C75" s="43"/>
    </row>
    <row r="76" spans="1:6" x14ac:dyDescent="0.3">
      <c r="A76" s="72"/>
      <c r="B76" s="73"/>
      <c r="C76" s="72"/>
    </row>
    <row r="78" spans="1:6" ht="25.2" customHeight="1" x14ac:dyDescent="0.3">
      <c r="A78" s="76" t="s">
        <v>101</v>
      </c>
      <c r="B78" s="76"/>
      <c r="C78" s="76"/>
      <c r="D78" s="76"/>
      <c r="E78" s="76"/>
      <c r="F78" s="76"/>
    </row>
    <row r="80" spans="1:6" ht="43.2" x14ac:dyDescent="0.3">
      <c r="A80" s="3" t="s">
        <v>31</v>
      </c>
      <c r="B80" s="3" t="s">
        <v>51</v>
      </c>
      <c r="C80" s="3" t="s">
        <v>52</v>
      </c>
      <c r="D80" s="3" t="s">
        <v>53</v>
      </c>
    </row>
    <row r="81" spans="1:6" x14ac:dyDescent="0.3">
      <c r="A81" s="3">
        <v>1</v>
      </c>
      <c r="B81" s="3">
        <v>2</v>
      </c>
      <c r="C81" s="3">
        <v>3</v>
      </c>
      <c r="D81" s="3">
        <v>4</v>
      </c>
    </row>
    <row r="82" spans="1:6" x14ac:dyDescent="0.3">
      <c r="A82" s="43"/>
      <c r="B82" s="43"/>
      <c r="C82" s="43"/>
      <c r="D82" s="43"/>
    </row>
    <row r="83" spans="1:6" x14ac:dyDescent="0.3">
      <c r="A83" s="72"/>
      <c r="B83" s="72"/>
      <c r="C83" s="72"/>
      <c r="D83" s="72"/>
    </row>
    <row r="84" spans="1:6" x14ac:dyDescent="0.3">
      <c r="A84" s="43"/>
      <c r="B84" s="43"/>
      <c r="C84" s="43"/>
      <c r="D84" s="43"/>
    </row>
    <row r="86" spans="1:6" ht="25.2" customHeight="1" x14ac:dyDescent="0.3">
      <c r="A86" s="77" t="s">
        <v>54</v>
      </c>
      <c r="B86" s="76"/>
      <c r="C86" s="76"/>
      <c r="D86" s="76"/>
      <c r="E86" s="76"/>
      <c r="F86" s="76"/>
    </row>
    <row r="88" spans="1:6" ht="28.8" x14ac:dyDescent="0.3">
      <c r="A88" s="3" t="s">
        <v>31</v>
      </c>
      <c r="B88" s="3" t="s">
        <v>32</v>
      </c>
      <c r="C88" s="3" t="s">
        <v>38</v>
      </c>
      <c r="D88" s="3" t="s">
        <v>39</v>
      </c>
      <c r="E88" s="3" t="s">
        <v>35</v>
      </c>
    </row>
    <row r="89" spans="1:6" x14ac:dyDescent="0.3">
      <c r="A89" s="20">
        <v>1</v>
      </c>
      <c r="B89" s="20">
        <v>2</v>
      </c>
      <c r="C89" s="20">
        <v>3</v>
      </c>
      <c r="D89" s="20">
        <v>4</v>
      </c>
      <c r="E89" s="20">
        <v>5</v>
      </c>
    </row>
    <row r="90" spans="1:6" x14ac:dyDescent="0.3">
      <c r="A90" s="23">
        <v>1</v>
      </c>
      <c r="B90" s="46"/>
      <c r="C90" s="47"/>
      <c r="D90" s="23"/>
      <c r="E90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5:F65"/>
    <mergeCell ref="A78:F78"/>
    <mergeCell ref="A86:F86"/>
    <mergeCell ref="A1:F1"/>
    <mergeCell ref="A13:F13"/>
    <mergeCell ref="A32:F32"/>
    <mergeCell ref="A48:F48"/>
    <mergeCell ref="A57:F5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A3" sqref="A3:I3"/>
    </sheetView>
  </sheetViews>
  <sheetFormatPr defaultRowHeight="14.4" x14ac:dyDescent="0.3"/>
  <cols>
    <col min="1" max="1" width="8.88671875" style="52"/>
    <col min="2" max="2" width="13.6640625" style="52" customWidth="1"/>
    <col min="3" max="3" width="8.88671875" style="52"/>
    <col min="4" max="4" width="16.88671875" style="52" customWidth="1"/>
    <col min="5" max="5" width="18.44140625" style="52" customWidth="1"/>
    <col min="6" max="6" width="8.88671875" style="52"/>
    <col min="7" max="7" width="11.77734375" style="52" customWidth="1"/>
    <col min="8" max="8" width="8.88671875" style="52"/>
    <col min="9" max="9" width="15.88671875" style="52" customWidth="1"/>
    <col min="10" max="16384" width="8.88671875" style="5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2" customHeight="1" x14ac:dyDescent="0.3">
      <c r="A3" s="76" t="s">
        <v>79</v>
      </c>
      <c r="B3" s="76"/>
      <c r="C3" s="76"/>
      <c r="D3" s="76"/>
      <c r="E3" s="76"/>
      <c r="F3" s="76"/>
      <c r="G3" s="76"/>
      <c r="H3" s="76"/>
      <c r="I3" s="76"/>
    </row>
    <row r="4" spans="1:9" ht="18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115.2" x14ac:dyDescent="0.3">
      <c r="A5" s="7" t="s">
        <v>55</v>
      </c>
      <c r="B5" s="7" t="s">
        <v>56</v>
      </c>
      <c r="C5" s="7" t="s">
        <v>57</v>
      </c>
      <c r="D5" s="7" t="s">
        <v>58</v>
      </c>
      <c r="E5" s="7" t="s">
        <v>59</v>
      </c>
      <c r="F5" s="7" t="s">
        <v>60</v>
      </c>
      <c r="G5" s="7" t="s">
        <v>61</v>
      </c>
      <c r="H5" s="7" t="s">
        <v>62</v>
      </c>
      <c r="I5" s="7" t="s">
        <v>63</v>
      </c>
    </row>
    <row r="6" spans="1:9" x14ac:dyDescent="0.3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</row>
    <row r="7" spans="1:9" ht="43.2" x14ac:dyDescent="0.3">
      <c r="A7" s="33">
        <v>1</v>
      </c>
      <c r="B7" s="54" t="s">
        <v>85</v>
      </c>
      <c r="C7" s="33" t="s">
        <v>86</v>
      </c>
      <c r="D7" s="33" t="s">
        <v>87</v>
      </c>
      <c r="E7" s="33" t="s">
        <v>81</v>
      </c>
      <c r="F7" s="55">
        <f>3*24</f>
        <v>72</v>
      </c>
      <c r="G7" s="33" t="s">
        <v>91</v>
      </c>
      <c r="H7" s="33">
        <v>100</v>
      </c>
      <c r="I7" s="33" t="s">
        <v>92</v>
      </c>
    </row>
    <row r="8" spans="1:9" ht="43.2" x14ac:dyDescent="0.3">
      <c r="A8" s="33">
        <v>2</v>
      </c>
      <c r="B8" s="54" t="s">
        <v>85</v>
      </c>
      <c r="C8" s="33" t="s">
        <v>86</v>
      </c>
      <c r="D8" s="33" t="s">
        <v>88</v>
      </c>
      <c r="E8" s="33" t="s">
        <v>82</v>
      </c>
      <c r="F8" s="55">
        <v>24</v>
      </c>
      <c r="G8" s="33" t="s">
        <v>91</v>
      </c>
      <c r="H8" s="33">
        <v>100</v>
      </c>
      <c r="I8" s="33" t="s">
        <v>92</v>
      </c>
    </row>
    <row r="9" spans="1:9" ht="43.2" x14ac:dyDescent="0.3">
      <c r="A9" s="33">
        <v>3</v>
      </c>
      <c r="B9" s="54" t="s">
        <v>85</v>
      </c>
      <c r="C9" s="33" t="s">
        <v>86</v>
      </c>
      <c r="D9" s="33" t="s">
        <v>89</v>
      </c>
      <c r="E9" s="33" t="s">
        <v>83</v>
      </c>
      <c r="F9" s="55">
        <v>24</v>
      </c>
      <c r="G9" s="33" t="s">
        <v>91</v>
      </c>
      <c r="H9" s="33">
        <v>100</v>
      </c>
      <c r="I9" s="33" t="s">
        <v>92</v>
      </c>
    </row>
    <row r="10" spans="1:9" ht="43.2" x14ac:dyDescent="0.3">
      <c r="A10" s="56">
        <v>4</v>
      </c>
      <c r="B10" s="33" t="s">
        <v>85</v>
      </c>
      <c r="C10" s="33" t="s">
        <v>86</v>
      </c>
      <c r="D10" s="33" t="s">
        <v>90</v>
      </c>
      <c r="E10" s="33" t="s">
        <v>84</v>
      </c>
      <c r="F10" s="33">
        <v>24</v>
      </c>
      <c r="G10" s="33" t="s">
        <v>91</v>
      </c>
      <c r="H10" s="33">
        <v>100</v>
      </c>
      <c r="I10" s="33" t="s">
        <v>92</v>
      </c>
    </row>
    <row r="11" spans="1:9" ht="43.2" x14ac:dyDescent="0.3">
      <c r="A11" s="60">
        <v>5</v>
      </c>
      <c r="B11" s="61" t="s">
        <v>93</v>
      </c>
      <c r="C11" s="61" t="s">
        <v>94</v>
      </c>
      <c r="D11" s="61" t="s">
        <v>95</v>
      </c>
      <c r="E11" s="61" t="s">
        <v>96</v>
      </c>
      <c r="F11" s="61">
        <v>321</v>
      </c>
      <c r="G11" s="61" t="s">
        <v>91</v>
      </c>
      <c r="H11" s="61">
        <v>100</v>
      </c>
      <c r="I11" s="61" t="s">
        <v>97</v>
      </c>
    </row>
    <row r="12" spans="1:9" x14ac:dyDescent="0.3">
      <c r="A12" s="58"/>
      <c r="B12" s="59"/>
      <c r="C12" s="59"/>
      <c r="D12" s="59"/>
      <c r="E12" s="59"/>
      <c r="F12" s="59"/>
      <c r="G12" s="59"/>
      <c r="H12" s="59"/>
      <c r="I12" s="59"/>
    </row>
    <row r="13" spans="1:9" x14ac:dyDescent="0.3">
      <c r="A13" s="58"/>
      <c r="B13" s="59"/>
      <c r="C13" s="59"/>
      <c r="D13" s="59"/>
      <c r="E13" s="59"/>
      <c r="F13" s="59"/>
      <c r="G13" s="59"/>
      <c r="H13" s="59"/>
      <c r="I13" s="59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25.05" customHeight="1" x14ac:dyDescent="0.3">
      <c r="A15" s="76" t="s">
        <v>80</v>
      </c>
      <c r="B15" s="76"/>
      <c r="C15" s="76"/>
      <c r="D15" s="76"/>
      <c r="E15" s="76"/>
      <c r="F15" s="76"/>
      <c r="G15" s="76"/>
      <c r="H15" s="76"/>
      <c r="I15" s="76"/>
    </row>
    <row r="16" spans="1:9" ht="18" x14ac:dyDescent="0.3">
      <c r="A16" s="51"/>
      <c r="B16" s="51"/>
      <c r="C16" s="51"/>
      <c r="D16" s="51"/>
      <c r="E16" s="51"/>
      <c r="F16" s="51"/>
      <c r="G16" s="51"/>
      <c r="H16" s="51"/>
      <c r="I16" s="51"/>
    </row>
    <row r="17" spans="1:9" ht="28.8" x14ac:dyDescent="0.3">
      <c r="A17" s="7" t="s">
        <v>55</v>
      </c>
      <c r="B17" s="7" t="s">
        <v>64</v>
      </c>
      <c r="C17" s="7" t="s">
        <v>65</v>
      </c>
      <c r="D17" s="9"/>
      <c r="E17" s="9"/>
      <c r="F17" s="9"/>
      <c r="G17" s="9"/>
      <c r="H17" s="9"/>
      <c r="I17" s="9"/>
    </row>
    <row r="18" spans="1:9" x14ac:dyDescent="0.3">
      <c r="A18" s="50">
        <v>1</v>
      </c>
      <c r="B18" s="50">
        <v>2</v>
      </c>
      <c r="C18" s="50">
        <v>3</v>
      </c>
      <c r="D18" s="48"/>
      <c r="E18" s="48"/>
      <c r="F18" s="48"/>
      <c r="G18" s="48"/>
      <c r="H18" s="48"/>
      <c r="I18" s="48"/>
    </row>
    <row r="19" spans="1:9" x14ac:dyDescent="0.3">
      <c r="A19" s="57">
        <v>1</v>
      </c>
      <c r="B19" s="57" t="s">
        <v>67</v>
      </c>
      <c r="C19" s="57">
        <v>41376.74</v>
      </c>
      <c r="D19" s="9"/>
      <c r="E19" s="9"/>
      <c r="F19" s="9"/>
      <c r="G19" s="9"/>
      <c r="H19" s="9"/>
      <c r="I19" s="9"/>
    </row>
    <row r="20" spans="1:9" x14ac:dyDescent="0.3">
      <c r="A20" s="57">
        <v>2</v>
      </c>
      <c r="B20" s="57" t="s">
        <v>68</v>
      </c>
      <c r="C20" s="57">
        <v>46283.040000000001</v>
      </c>
      <c r="D20" s="9"/>
      <c r="E20" s="9"/>
      <c r="F20" s="9"/>
      <c r="G20" s="9"/>
      <c r="H20" s="9"/>
      <c r="I20" s="9"/>
    </row>
    <row r="21" spans="1:9" x14ac:dyDescent="0.3">
      <c r="A21" s="57">
        <v>3</v>
      </c>
      <c r="B21" s="57" t="s">
        <v>69</v>
      </c>
      <c r="C21" s="57">
        <v>29908.54</v>
      </c>
      <c r="D21" s="9"/>
      <c r="E21" s="9"/>
      <c r="F21" s="9"/>
      <c r="G21" s="9"/>
      <c r="H21" s="9"/>
      <c r="I21" s="9"/>
    </row>
    <row r="22" spans="1:9" x14ac:dyDescent="0.3">
      <c r="A22" s="57">
        <v>4</v>
      </c>
      <c r="B22" s="57" t="s">
        <v>70</v>
      </c>
      <c r="C22" s="57">
        <v>55039.55</v>
      </c>
      <c r="D22" s="9"/>
      <c r="E22" s="9"/>
      <c r="F22" s="9"/>
      <c r="G22" s="9"/>
      <c r="H22" s="9"/>
      <c r="I22" s="9"/>
    </row>
    <row r="23" spans="1:9" x14ac:dyDescent="0.3">
      <c r="A23" s="57">
        <v>5</v>
      </c>
      <c r="B23" s="57" t="s">
        <v>71</v>
      </c>
      <c r="C23" s="57">
        <v>19329.16</v>
      </c>
      <c r="D23" s="9"/>
      <c r="E23" s="9"/>
      <c r="F23" s="9"/>
      <c r="G23" s="9"/>
      <c r="H23" s="9"/>
      <c r="I23" s="9"/>
    </row>
    <row r="24" spans="1:9" x14ac:dyDescent="0.3">
      <c r="A24" s="57">
        <v>6</v>
      </c>
      <c r="B24" s="57" t="s">
        <v>72</v>
      </c>
      <c r="C24" s="57">
        <v>15605.640000000001</v>
      </c>
      <c r="D24" s="9"/>
      <c r="E24" s="9"/>
      <c r="F24" s="9"/>
      <c r="G24" s="9"/>
      <c r="H24" s="9"/>
      <c r="I24" s="9"/>
    </row>
    <row r="25" spans="1:9" x14ac:dyDescent="0.3">
      <c r="A25" s="57">
        <v>7</v>
      </c>
      <c r="B25" s="57" t="s">
        <v>73</v>
      </c>
      <c r="C25" s="57">
        <v>163045.51</v>
      </c>
      <c r="D25" s="9"/>
      <c r="E25" s="9"/>
      <c r="F25" s="9"/>
      <c r="G25" s="9"/>
      <c r="H25" s="9"/>
      <c r="I25" s="9"/>
    </row>
    <row r="26" spans="1:9" x14ac:dyDescent="0.3">
      <c r="A26" s="57">
        <v>8</v>
      </c>
      <c r="B26" s="57" t="s">
        <v>74</v>
      </c>
      <c r="C26" s="57">
        <v>51473.15</v>
      </c>
      <c r="D26" s="9"/>
      <c r="E26" s="9"/>
      <c r="F26" s="9"/>
      <c r="G26" s="9"/>
      <c r="H26" s="9"/>
      <c r="I26" s="9"/>
    </row>
    <row r="27" spans="1:9" x14ac:dyDescent="0.3">
      <c r="A27" s="57">
        <v>9</v>
      </c>
      <c r="B27" s="57" t="s">
        <v>75</v>
      </c>
      <c r="C27" s="57">
        <v>21001.309999999998</v>
      </c>
      <c r="D27" s="9"/>
      <c r="E27" s="9"/>
      <c r="F27" s="9"/>
      <c r="G27" s="9"/>
      <c r="H27" s="9"/>
      <c r="I27" s="9"/>
    </row>
    <row r="28" spans="1:9" x14ac:dyDescent="0.3">
      <c r="A28" s="57">
        <v>10</v>
      </c>
      <c r="B28" s="57" t="s">
        <v>76</v>
      </c>
      <c r="C28" s="57">
        <v>61537.66</v>
      </c>
      <c r="D28" s="9"/>
      <c r="E28" s="9"/>
      <c r="F28" s="9"/>
      <c r="G28" s="9"/>
      <c r="H28" s="9"/>
      <c r="I28" s="9"/>
    </row>
    <row r="29" spans="1:9" x14ac:dyDescent="0.3">
      <c r="A29" s="57">
        <v>11</v>
      </c>
      <c r="B29" s="57" t="s">
        <v>77</v>
      </c>
      <c r="C29" s="57">
        <v>21199.940000000002</v>
      </c>
      <c r="D29" s="9"/>
      <c r="E29" s="9"/>
      <c r="F29" s="9"/>
      <c r="G29" s="9"/>
      <c r="H29" s="9"/>
      <c r="I29" s="9"/>
    </row>
    <row r="30" spans="1:9" x14ac:dyDescent="0.3">
      <c r="A30" s="57">
        <v>12</v>
      </c>
      <c r="B30" s="57" t="s">
        <v>78</v>
      </c>
      <c r="C30" s="57">
        <v>81960.099999999991</v>
      </c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</sheetData>
  <mergeCells count="2"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2018-03-22T14:45:34Z</cp:lastPrinted>
  <dcterms:created xsi:type="dcterms:W3CDTF">2018-01-26T08:16:56Z</dcterms:created>
  <dcterms:modified xsi:type="dcterms:W3CDTF">2018-03-22T14:45:37Z</dcterms:modified>
</cp:coreProperties>
</file>