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E38" i="1" l="1"/>
  <c r="E34" i="1"/>
  <c r="E28" i="1"/>
  <c r="C28" i="1"/>
  <c r="F28" i="1"/>
  <c r="F27" i="1"/>
</calcChain>
</file>

<file path=xl/sharedStrings.xml><?xml version="1.0" encoding="utf-8"?>
<sst xmlns="http://schemas.openxmlformats.org/spreadsheetml/2006/main" count="129" uniqueCount="89">
  <si>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</si>
  <si>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</si>
  <si>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</si>
  <si>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</si>
  <si>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</si>
  <si>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</si>
  <si>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</si>
  <si>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</si>
  <si>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</si>
  <si>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</si>
  <si>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</si>
  <si>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</si>
  <si>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</si>
  <si>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</si>
  <si>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</si>
  <si>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</si>
  <si>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</si>
  <si>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</si>
  <si>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</si>
  <si>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</si>
  <si>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</si>
  <si>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</si>
  <si>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</si>
  <si>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</si>
  <si>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</si>
  <si>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</si>
  <si>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</si>
  <si>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</si>
  <si>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</si>
  <si>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</si>
  <si>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</si>
  <si>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</si>
  <si>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</si>
  <si>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</si>
  <si>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</si>
  <si>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</si>
  <si>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</si>
  <si>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</si>
  <si>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</si>
  <si>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</si>
  <si>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</si>
  <si>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</si>
  <si>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</si>
  <si>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</si>
  <si>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</si>
  <si>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</si>
  <si>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Широтная д.123 за 2022 год</t>
  </si>
  <si>
    <t>ремонт МОП (лестнечные клетки), обшивка плитами цементностружечными дверных откосов 3,6 этажи, ремонт тамбурных дверных блоков - 4 шт.</t>
  </si>
  <si>
    <t xml:space="preserve"> </t>
  </si>
  <si>
    <t>установка газоннгое ограждения - 70 п.м.</t>
  </si>
  <si>
    <t>ИТОГО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</si>
  <si>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</si>
  <si>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</si>
  <si>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</si>
  <si>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</si>
  <si>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</si>
  <si>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</si>
  <si>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</si>
  <si>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</si>
  <si>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</si>
  <si>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</si>
  <si>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</si>
  <si>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</si>
  <si>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</si>
  <si>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</si>
  <si>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</si>
  <si>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</si>
  <si>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Ед.изм</t>
  </si>
  <si>
    <t>5</t>
  </si>
  <si>
    <t>кв, не оснащ. ИПУ ГВС</t>
  </si>
  <si>
    <t>ГВС</t>
  </si>
  <si>
    <t>реестр №1 отключений ГВС за июнь 2022г.</t>
  </si>
  <si>
    <t>10.06.2022, 14-30 - 30.06.2022, 24-00</t>
  </si>
  <si>
    <t>часы</t>
  </si>
  <si>
    <t>АО "УСТЭК"</t>
  </si>
  <si>
    <t>реестр №4 отключений ГВС за август 2022г.</t>
  </si>
  <si>
    <t>01.08.2022, 00-00 - 11.08.2022, 18-00</t>
  </si>
  <si>
    <t>№ квартиры</t>
  </si>
  <si>
    <t>Сумма долга</t>
  </si>
  <si>
    <t>21</t>
  </si>
  <si>
    <t>56</t>
  </si>
  <si>
    <t>шт.</t>
  </si>
  <si>
    <t>п.м.</t>
  </si>
  <si>
    <t>4. Дополнительные доходы, в т.ч.</t>
  </si>
  <si>
    <t>5. Отчет о количестве обращений собственников, аварийных заявок, проверок контролирующих органов</t>
  </si>
  <si>
    <t>6. Сведения о случаях привлечения к административной ответственности</t>
  </si>
  <si>
    <t>7. Временно вводимые услуги</t>
  </si>
  <si>
    <t>8. Сведения о перерасчетах за жилищные услуги</t>
  </si>
  <si>
    <t>9. Сведения о должниках на 01.01.2023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</si>
</sst>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 applyFill="0" applyProtection="0"/>
  </cellStyleXfs>
  <cellXfs count="5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7" fillId="0" borderId="7" xfId="0" applyFont="1" applyFill="1" applyBorder="1" applyAlignment="1" applyProtection="1">
      <alignment horizontal="left" vertical="center" wrapText="1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1" fillId="0" borderId="14" xfId="0" applyNumberFormat="1" applyFont="1" applyBorder="1" applyAlignment="1" applyProtection="1">
      <alignment horizontal="center" vertical="center"/>
    </xf>
    <xf numFmtId="0" fontId="13" fillId="0" borderId="14" xfId="0" applyNumberFormat="1" applyFont="1" applyBorder="1" applyAlignment="1" applyProtection="1">
      <alignment horizontal="left" vertical="distributed"/>
    </xf>
    <xf numFmtId="0" fontId="8" fillId="0" borderId="14" xfId="0" applyNumberFormat="1" applyFont="1" applyBorder="1" applyAlignment="1" applyProtection="1">
      <alignment horizontal="center" vertical="center"/>
    </xf>
    <xf numFmtId="0" fontId="11" fillId="0" borderId="15" xfId="0" applyNumberFormat="1" applyFont="1" applyBorder="1" applyAlignment="1" applyProtection="1">
      <alignment horizontal="center" vertical="center"/>
    </xf>
    <xf numFmtId="0" fontId="13" fillId="0" borderId="15" xfId="0" applyNumberFormat="1" applyFont="1" applyBorder="1" applyAlignment="1" applyProtection="1">
      <alignment horizontal="left" vertical="distributed"/>
    </xf>
    <xf numFmtId="0" fontId="8" fillId="0" borderId="15" xfId="0" applyNumberFormat="1" applyFont="1" applyBorder="1" applyAlignment="1" applyProtection="1">
      <alignment horizontal="center" vertical="center"/>
    </xf>
    <xf numFmtId="0" fontId="11" fillId="0" borderId="13" xfId="0" applyNumberFormat="1" applyFont="1" applyBorder="1" applyAlignment="1" applyProtection="1">
      <alignment horizontal="center" vertical="center"/>
    </xf>
    <xf numFmtId="0" fontId="13" fillId="0" borderId="13" xfId="0" applyNumberFormat="1" applyFont="1" applyBorder="1" applyAlignment="1" applyProtection="1">
      <alignment horizontal="left" vertical="distributed"/>
    </xf>
    <xf numFmtId="0" fontId="8" fillId="0" borderId="13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 wrapText="1"/>
    </xf>
    <xf numFmtId="0" fontId="3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showRuler="0" topLeftCell="A28" zoomScaleNormal="100" workbookViewId="0">
      <selection activeCell="A54" sqref="A54:F54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37" t="s">
        <v>36</v>
      </c>
      <c r="B1" s="37"/>
      <c r="C1" s="37"/>
      <c r="D1" s="37"/>
      <c r="E1" s="37"/>
      <c r="F1" s="37"/>
    </row>
    <row r="2" spans="1:6" ht="23.25" x14ac:dyDescent="0.25">
      <c r="A2" s="41" t="s">
        <v>46</v>
      </c>
      <c r="B2" s="42"/>
      <c r="C2" s="42"/>
      <c r="D2" s="42"/>
      <c r="E2" s="42"/>
      <c r="F2" s="42"/>
    </row>
    <row r="6" spans="1:6" ht="18.75" x14ac:dyDescent="0.3">
      <c r="B6" s="2" t="s">
        <v>0</v>
      </c>
      <c r="C6" s="33">
        <v>1986</v>
      </c>
    </row>
    <row r="7" spans="1:6" ht="18.75" x14ac:dyDescent="0.3">
      <c r="B7" s="2" t="s">
        <v>1</v>
      </c>
      <c r="C7" s="33">
        <v>3754.9</v>
      </c>
    </row>
    <row r="8" spans="1:6" ht="18.75" x14ac:dyDescent="0.3">
      <c r="B8" s="2"/>
      <c r="C8" s="2"/>
    </row>
    <row r="9" spans="1:6" ht="22.5" customHeight="1" x14ac:dyDescent="0.25">
      <c r="A9" s="38" t="s">
        <v>39</v>
      </c>
      <c r="B9" s="39"/>
      <c r="C9" s="39"/>
      <c r="D9" s="39"/>
      <c r="E9" s="39"/>
      <c r="F9" s="39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100963</v>
      </c>
      <c r="D13" s="34">
        <v>431578</v>
      </c>
      <c r="E13" s="34">
        <v>423171</v>
      </c>
      <c r="F13" s="34">
        <v>109370</v>
      </c>
    </row>
    <row r="14" spans="1:6" x14ac:dyDescent="0.25">
      <c r="A14" s="12">
        <v>2</v>
      </c>
      <c r="B14" s="11" t="s">
        <v>9</v>
      </c>
      <c r="C14" s="34">
        <v>33419</v>
      </c>
      <c r="D14" s="34">
        <v>166097</v>
      </c>
      <c r="E14" s="34">
        <v>158108</v>
      </c>
      <c r="F14" s="34">
        <v>41408</v>
      </c>
    </row>
    <row r="15" spans="1:6" x14ac:dyDescent="0.25">
      <c r="A15" s="12">
        <v>3</v>
      </c>
      <c r="B15" s="11" t="s">
        <v>10</v>
      </c>
      <c r="C15" s="34">
        <v>70830</v>
      </c>
      <c r="D15" s="34">
        <v>314805</v>
      </c>
      <c r="E15" s="34">
        <v>306250</v>
      </c>
      <c r="F15" s="34">
        <v>79385</v>
      </c>
    </row>
    <row r="16" spans="1:6" x14ac:dyDescent="0.25">
      <c r="A16" s="12">
        <v>4</v>
      </c>
      <c r="B16" s="11" t="s">
        <v>11</v>
      </c>
      <c r="C16" s="34">
        <v>12071</v>
      </c>
      <c r="D16" s="34">
        <v>49943</v>
      </c>
      <c r="E16" s="34">
        <v>33795</v>
      </c>
      <c r="F16" s="34">
        <v>28219</v>
      </c>
    </row>
    <row r="17" spans="1:6" x14ac:dyDescent="0.25">
      <c r="A17" s="12">
        <v>5</v>
      </c>
      <c r="B17" s="11" t="s">
        <v>12</v>
      </c>
      <c r="C17" s="34">
        <v>37274</v>
      </c>
      <c r="D17" s="34">
        <v>161600</v>
      </c>
      <c r="E17" s="34">
        <v>157101</v>
      </c>
      <c r="F17" s="34">
        <v>41773</v>
      </c>
    </row>
    <row r="18" spans="1:6" ht="30" x14ac:dyDescent="0.25">
      <c r="A18" s="12">
        <v>6</v>
      </c>
      <c r="B18" s="11" t="s">
        <v>13</v>
      </c>
      <c r="C18" s="34">
        <v>50805</v>
      </c>
      <c r="D18" s="34">
        <v>226200</v>
      </c>
      <c r="E18" s="34">
        <v>217350</v>
      </c>
      <c r="F18" s="34">
        <v>59655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2481</v>
      </c>
      <c r="D20" s="34">
        <v>14781</v>
      </c>
      <c r="E20" s="34">
        <v>14624</v>
      </c>
      <c r="F20" s="34">
        <v>2638</v>
      </c>
    </row>
    <row r="21" spans="1:6" ht="15" customHeight="1" x14ac:dyDescent="0.25">
      <c r="A21" s="12" t="s">
        <v>18</v>
      </c>
      <c r="B21" s="16" t="s">
        <v>19</v>
      </c>
      <c r="C21" s="34">
        <v>7568</v>
      </c>
      <c r="D21" s="34">
        <v>41964</v>
      </c>
      <c r="E21" s="34">
        <v>41010</v>
      </c>
      <c r="F21" s="34">
        <v>8523</v>
      </c>
    </row>
    <row r="23" spans="1:6" ht="18.75" customHeight="1" x14ac:dyDescent="0.25">
      <c r="A23" s="38" t="s">
        <v>37</v>
      </c>
      <c r="B23" s="39"/>
      <c r="C23" s="39"/>
      <c r="D23" s="39"/>
      <c r="E23" s="39"/>
      <c r="F23" s="39"/>
    </row>
    <row r="24" spans="1:6" ht="33.75" customHeight="1" x14ac:dyDescent="0.25">
      <c r="A24" s="3" t="s">
        <v>20</v>
      </c>
      <c r="B24" s="3" t="s">
        <v>21</v>
      </c>
      <c r="C24" s="3" t="s">
        <v>42</v>
      </c>
      <c r="D24" s="3" t="s">
        <v>22</v>
      </c>
      <c r="E24" s="3" t="s">
        <v>23</v>
      </c>
      <c r="F24" s="3" t="s">
        <v>45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829480</v>
      </c>
      <c r="D26" s="34">
        <v>38348</v>
      </c>
      <c r="E26" s="34">
        <v>389864</v>
      </c>
      <c r="F26" s="34">
        <v>232188</v>
      </c>
    </row>
    <row r="27" spans="1:6" x14ac:dyDescent="0.25">
      <c r="A27" s="19">
        <v>2</v>
      </c>
      <c r="B27" s="20" t="s">
        <v>41</v>
      </c>
      <c r="C27" s="27">
        <v>245776</v>
      </c>
      <c r="D27" s="34">
        <v>57600</v>
      </c>
      <c r="E27" s="34">
        <v>231000</v>
      </c>
      <c r="F27" s="31">
        <f>C27+D27-E27</f>
        <v>72376</v>
      </c>
    </row>
    <row r="28" spans="1:6" x14ac:dyDescent="0.25">
      <c r="A28" s="19"/>
      <c r="B28" s="20" t="s">
        <v>40</v>
      </c>
      <c r="C28" s="34">
        <f>SUM(C26:C27)</f>
        <v>1075256</v>
      </c>
      <c r="D28" s="34">
        <v>95948</v>
      </c>
      <c r="E28" s="34">
        <f>SUM(E26:E27)</f>
        <v>620864</v>
      </c>
      <c r="F28" s="34">
        <f>SUM(F26:F27)</f>
        <v>304564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39" t="s">
        <v>38</v>
      </c>
      <c r="B30" s="40"/>
      <c r="C30" s="40"/>
      <c r="D30" s="40"/>
      <c r="E30" s="40"/>
      <c r="F30" s="4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60" x14ac:dyDescent="0.25">
      <c r="A33" s="51">
        <v>1</v>
      </c>
      <c r="B33" s="52" t="s">
        <v>47</v>
      </c>
      <c r="C33" s="53" t="s">
        <v>81</v>
      </c>
      <c r="D33" s="53">
        <v>4</v>
      </c>
      <c r="E33" s="51">
        <v>389864</v>
      </c>
    </row>
    <row r="34" spans="1:6" x14ac:dyDescent="0.25">
      <c r="A34" s="34">
        <v>2</v>
      </c>
      <c r="B34" s="34" t="s">
        <v>50</v>
      </c>
      <c r="C34" s="34" t="s">
        <v>48</v>
      </c>
      <c r="D34" s="34" t="s">
        <v>48</v>
      </c>
      <c r="E34" s="34">
        <f>SUM(E33)</f>
        <v>389864</v>
      </c>
    </row>
    <row r="35" spans="1:6" x14ac:dyDescent="0.25">
      <c r="A35" s="54"/>
      <c r="B35" s="55"/>
      <c r="C35" s="56"/>
      <c r="D35" s="56"/>
      <c r="E35" s="54"/>
    </row>
    <row r="36" spans="1:6" ht="15" customHeight="1" x14ac:dyDescent="0.25">
      <c r="A36" s="39" t="s">
        <v>83</v>
      </c>
      <c r="B36" s="40"/>
      <c r="C36" s="40"/>
      <c r="D36" s="40"/>
      <c r="E36" s="40"/>
      <c r="F36" s="40"/>
    </row>
    <row r="37" spans="1:6" x14ac:dyDescent="0.25">
      <c r="A37" s="48">
        <v>2</v>
      </c>
      <c r="B37" s="49" t="s">
        <v>49</v>
      </c>
      <c r="C37" s="50" t="s">
        <v>82</v>
      </c>
      <c r="D37" s="48">
        <v>70</v>
      </c>
      <c r="E37" s="48">
        <v>231000</v>
      </c>
    </row>
    <row r="38" spans="1:6" x14ac:dyDescent="0.25">
      <c r="A38" s="34">
        <v>3</v>
      </c>
      <c r="B38" s="34" t="s">
        <v>50</v>
      </c>
      <c r="C38" s="34" t="s">
        <v>48</v>
      </c>
      <c r="D38" s="34" t="s">
        <v>48</v>
      </c>
      <c r="E38" s="34">
        <f>SUM(E37)</f>
        <v>231000</v>
      </c>
    </row>
    <row r="40" spans="1:6" ht="18.75" x14ac:dyDescent="0.25">
      <c r="A40" s="43" t="s">
        <v>84</v>
      </c>
      <c r="B40" s="44"/>
      <c r="C40" s="44"/>
      <c r="D40" s="44"/>
      <c r="E40" s="44"/>
      <c r="F40" s="44"/>
    </row>
    <row r="41" spans="1:6" x14ac:dyDescent="0.25">
      <c r="A41" s="34" t="s">
        <v>20</v>
      </c>
      <c r="B41" s="34" t="s">
        <v>51</v>
      </c>
      <c r="C41" s="34" t="s">
        <v>52</v>
      </c>
    </row>
    <row r="42" spans="1:6" x14ac:dyDescent="0.25">
      <c r="A42" s="34" t="s">
        <v>53</v>
      </c>
      <c r="B42" s="34" t="s">
        <v>54</v>
      </c>
      <c r="C42" s="34" t="s">
        <v>55</v>
      </c>
    </row>
    <row r="43" spans="1:6" ht="30" x14ac:dyDescent="0.25">
      <c r="A43" s="34" t="s">
        <v>56</v>
      </c>
      <c r="B43" s="36" t="s">
        <v>57</v>
      </c>
      <c r="C43" s="34">
        <v>124</v>
      </c>
    </row>
    <row r="44" spans="1:6" x14ac:dyDescent="0.25">
      <c r="A44" s="34" t="s">
        <v>53</v>
      </c>
      <c r="B44" s="36" t="s">
        <v>58</v>
      </c>
      <c r="C44" s="34">
        <v>13</v>
      </c>
    </row>
    <row r="45" spans="1:6" x14ac:dyDescent="0.25">
      <c r="A45" s="34" t="s">
        <v>54</v>
      </c>
      <c r="B45" s="36" t="s">
        <v>59</v>
      </c>
      <c r="C45" s="34">
        <v>106</v>
      </c>
    </row>
    <row r="46" spans="1:6" x14ac:dyDescent="0.25">
      <c r="A46" s="34" t="s">
        <v>55</v>
      </c>
      <c r="B46" s="36" t="s">
        <v>60</v>
      </c>
      <c r="C46" s="34">
        <v>5</v>
      </c>
    </row>
    <row r="47" spans="1:6" x14ac:dyDescent="0.25">
      <c r="A47" s="34" t="s">
        <v>14</v>
      </c>
      <c r="B47" s="36" t="s">
        <v>61</v>
      </c>
      <c r="C47" s="34">
        <v>0</v>
      </c>
    </row>
    <row r="49" spans="1:6" ht="18.75" x14ac:dyDescent="0.25">
      <c r="A49" s="43" t="s">
        <v>85</v>
      </c>
      <c r="B49" s="44"/>
      <c r="C49" s="44"/>
      <c r="D49" s="44"/>
      <c r="E49" s="44"/>
      <c r="F49" s="44"/>
    </row>
    <row r="50" spans="1:6" ht="45" x14ac:dyDescent="0.25">
      <c r="A50" s="35" t="s">
        <v>20</v>
      </c>
      <c r="B50" s="35" t="s">
        <v>62</v>
      </c>
      <c r="C50" s="35" t="s">
        <v>63</v>
      </c>
      <c r="D50" s="35" t="s">
        <v>64</v>
      </c>
    </row>
    <row r="51" spans="1:6" x14ac:dyDescent="0.25">
      <c r="A51" s="34" t="s">
        <v>53</v>
      </c>
      <c r="B51" s="34" t="s">
        <v>54</v>
      </c>
      <c r="C51" s="34" t="s">
        <v>55</v>
      </c>
      <c r="D51" s="34" t="s">
        <v>65</v>
      </c>
    </row>
    <row r="52" spans="1:6" x14ac:dyDescent="0.25">
      <c r="A52" s="34" t="s">
        <v>66</v>
      </c>
      <c r="B52" s="34" t="s">
        <v>66</v>
      </c>
      <c r="C52" s="34" t="s">
        <v>66</v>
      </c>
      <c r="D52" s="34" t="s">
        <v>66</v>
      </c>
    </row>
    <row r="54" spans="1:6" ht="18.75" x14ac:dyDescent="0.25">
      <c r="A54" s="43" t="s">
        <v>86</v>
      </c>
      <c r="B54" s="44"/>
      <c r="C54" s="44"/>
      <c r="D54" s="44"/>
      <c r="E54" s="44"/>
      <c r="F54" s="44"/>
    </row>
    <row r="55" spans="1:6" s="47" customFormat="1" ht="30" x14ac:dyDescent="0.25">
      <c r="A55" s="46" t="s">
        <v>20</v>
      </c>
      <c r="B55" s="57" t="s">
        <v>21</v>
      </c>
      <c r="C55" s="57" t="s">
        <v>67</v>
      </c>
      <c r="D55" s="57" t="s">
        <v>25</v>
      </c>
      <c r="E55" s="57" t="s">
        <v>23</v>
      </c>
    </row>
    <row r="56" spans="1:6" x14ac:dyDescent="0.25">
      <c r="A56" s="34" t="s">
        <v>53</v>
      </c>
      <c r="B56" s="34" t="s">
        <v>54</v>
      </c>
      <c r="C56" s="34" t="s">
        <v>55</v>
      </c>
      <c r="D56" s="34" t="s">
        <v>65</v>
      </c>
      <c r="E56" s="34" t="s">
        <v>68</v>
      </c>
    </row>
    <row r="57" spans="1:6" x14ac:dyDescent="0.25">
      <c r="A57" s="34" t="s">
        <v>66</v>
      </c>
      <c r="B57" s="34" t="s">
        <v>66</v>
      </c>
      <c r="C57" s="34" t="s">
        <v>66</v>
      </c>
      <c r="D57" s="34" t="s">
        <v>66</v>
      </c>
      <c r="E57" s="34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40:F40"/>
    <mergeCell ref="A49:F49"/>
    <mergeCell ref="A54:F54"/>
    <mergeCell ref="A36:F36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A11" sqref="A11"/>
    </sheetView>
  </sheetViews>
  <sheetFormatPr defaultRowHeight="15" x14ac:dyDescent="0.25"/>
  <cols>
    <col min="1" max="1" width="3.85546875" customWidth="1"/>
    <col min="2" max="2" width="9.7109375" customWidth="1"/>
    <col min="3" max="3" width="10.85546875" customWidth="1"/>
    <col min="4" max="4" width="24.42578125" customWidth="1"/>
    <col min="5" max="5" width="20.85546875" customWidth="1"/>
    <col min="6" max="6" width="14.140625" customWidth="1"/>
    <col min="7" max="7" width="11.5703125" customWidth="1"/>
    <col min="8" max="8" width="10.140625" customWidth="1"/>
    <col min="9" max="9" width="17.5703125" customWidth="1"/>
  </cols>
  <sheetData>
    <row r="3" spans="1:9" s="1" customFormat="1" ht="18.75" customHeight="1" x14ac:dyDescent="0.25">
      <c r="A3" s="58" t="s">
        <v>87</v>
      </c>
      <c r="B3" s="45"/>
      <c r="C3" s="45"/>
      <c r="D3" s="45"/>
      <c r="E3" s="45"/>
      <c r="F3" s="45"/>
      <c r="G3" s="45"/>
      <c r="H3" s="45"/>
      <c r="I3" s="45"/>
    </row>
    <row r="4" spans="1:9" s="1" customFormat="1" ht="98.25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47" customFormat="1" ht="45" x14ac:dyDescent="0.25">
      <c r="A6" s="46">
        <v>1</v>
      </c>
      <c r="B6" s="46" t="s">
        <v>69</v>
      </c>
      <c r="C6" s="46" t="s">
        <v>70</v>
      </c>
      <c r="D6" s="46" t="s">
        <v>71</v>
      </c>
      <c r="E6" s="46" t="s">
        <v>72</v>
      </c>
      <c r="F6" s="46">
        <v>489</v>
      </c>
      <c r="G6" s="46" t="s">
        <v>73</v>
      </c>
      <c r="H6" s="46">
        <v>100</v>
      </c>
      <c r="I6" s="46" t="s">
        <v>74</v>
      </c>
    </row>
    <row r="7" spans="1:9" s="47" customFormat="1" ht="45" x14ac:dyDescent="0.25">
      <c r="A7" s="46">
        <v>2</v>
      </c>
      <c r="B7" s="46" t="s">
        <v>69</v>
      </c>
      <c r="C7" s="46" t="s">
        <v>70</v>
      </c>
      <c r="D7" s="46" t="s">
        <v>75</v>
      </c>
      <c r="E7" s="46" t="s">
        <v>76</v>
      </c>
      <c r="F7" s="46">
        <v>258</v>
      </c>
      <c r="G7" s="46" t="s">
        <v>73</v>
      </c>
      <c r="H7" s="46">
        <v>100</v>
      </c>
      <c r="I7" s="46" t="s">
        <v>74</v>
      </c>
    </row>
    <row r="8" spans="1:9" s="1" customFormat="1" x14ac:dyDescent="0.25"/>
    <row r="9" spans="1:9" s="1" customFormat="1" x14ac:dyDescent="0.25"/>
    <row r="10" spans="1:9" s="1" customFormat="1" ht="18.75" x14ac:dyDescent="0.25">
      <c r="A10" s="43" t="s">
        <v>88</v>
      </c>
      <c r="B10" s="44"/>
      <c r="C10" s="44"/>
      <c r="D10" s="44"/>
      <c r="E10" s="44"/>
      <c r="F10" s="44"/>
    </row>
    <row r="11" spans="1:9" s="1" customFormat="1" ht="30" x14ac:dyDescent="0.25">
      <c r="A11" s="35" t="s">
        <v>27</v>
      </c>
      <c r="B11" s="35" t="s">
        <v>77</v>
      </c>
      <c r="C11" s="35" t="s">
        <v>78</v>
      </c>
    </row>
    <row r="12" spans="1:9" s="1" customFormat="1" x14ac:dyDescent="0.25">
      <c r="A12" s="34" t="s">
        <v>53</v>
      </c>
      <c r="B12" s="34" t="s">
        <v>54</v>
      </c>
      <c r="C12" s="34" t="s">
        <v>55</v>
      </c>
    </row>
    <row r="13" spans="1:9" s="1" customFormat="1" x14ac:dyDescent="0.25">
      <c r="A13" s="34">
        <v>1</v>
      </c>
      <c r="B13" s="34" t="s">
        <v>79</v>
      </c>
      <c r="C13" s="34">
        <v>34326.54</v>
      </c>
    </row>
    <row r="14" spans="1:9" s="1" customFormat="1" x14ac:dyDescent="0.25">
      <c r="A14" s="34">
        <v>2</v>
      </c>
      <c r="B14" s="34" t="s">
        <v>80</v>
      </c>
      <c r="C14" s="34">
        <v>299986.99</v>
      </c>
    </row>
  </sheetData>
  <mergeCells count="2">
    <mergeCell ref="A3:I3"/>
    <mergeCell ref="A10:F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2023-03-20T09:50:10Z</cp:lastPrinted>
  <dcterms:created xsi:type="dcterms:W3CDTF">2018-01-26T08:16:56Z</dcterms:created>
  <dcterms:modified xsi:type="dcterms:W3CDTF">2023-03-20T10:12:21Z</dcterms:modified>
</cp:coreProperties>
</file>