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8" i="1" l="1"/>
  <c r="F26" i="1"/>
  <c r="F27" i="1"/>
  <c r="E51" i="1" l="1"/>
  <c r="E38" i="1"/>
  <c r="E28" i="1"/>
</calcChain>
</file>

<file path=xl/sharedStrings.xml><?xml version="1.0" encoding="utf-8"?>
<sst xmlns="http://schemas.openxmlformats.org/spreadsheetml/2006/main" count="172" uniqueCount="112">
  <si>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</si>
  <si>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</si>
  <si>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</si>
  <si>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</si>
  <si>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</si>
  <si>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</si>
  <si>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</si>
  <si>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</si>
  <si>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</si>
  <si>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</si>
  <si>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</si>
  <si>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</si>
  <si>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</si>
  <si>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</si>
  <si>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</si>
  <si>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</si>
  <si>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</si>
  <si>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</si>
  <si>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</si>
  <si>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</si>
  <si>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</si>
  <si>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</si>
  <si>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</si>
  <si>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</si>
  <si>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</si>
  <si>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</si>
  <si>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</si>
  <si>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</si>
  <si>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</si>
  <si>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</si>
  <si>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</si>
  <si>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</si>
  <si>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</si>
  <si>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</si>
  <si>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</si>
  <si>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</si>
  <si>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</si>
  <si>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</si>
  <si>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</si>
  <si>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</si>
  <si>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</si>
  <si>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</si>
  <si>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</si>
  <si>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</si>
  <si>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</si>
  <si>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</si>
  <si>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</si>
  <si>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</si>
  <si>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Пермякова д.25 за 2021 год</t>
  </si>
  <si>
    <t xml:space="preserve"> </t>
  </si>
  <si>
    <t>замена оборудования для видеонаблюдения (жесткий накопитель) - 1шт</t>
  </si>
  <si>
    <t>завоз грунта 6м3</t>
  </si>
  <si>
    <t>монтаж табличек  с поэтажным указанием квартир 6шт</t>
  </si>
  <si>
    <t>завоз грунта 7м3</t>
  </si>
  <si>
    <t>ремонт ОИ: ремонт мусороккмер в т.ч. отделочные работы, облицовка стен, покрытие порогов, замена светильников, установка трапов, установка кранов поливочных; Замена мусоронакопителей</t>
  </si>
  <si>
    <t>замена сломаного зеркала в кабину лифта 5 подъезда 1шт</t>
  </si>
  <si>
    <t>выборочный ремонт межпанельных швов 69,8 п.м</t>
  </si>
  <si>
    <t xml:space="preserve">монтаж покрытия ограждающей конструкции контейнерной площадки </t>
  </si>
  <si>
    <t>коврик резиновый - 2шт</t>
  </si>
  <si>
    <t>выплата премии по решению СД уборщице в размере 3000 плюс налоги</t>
  </si>
  <si>
    <t>наклейка на контейнерной площадке 1шт</t>
  </si>
  <si>
    <t>замена стеклопакета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</si>
  <si>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</si>
  <si>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</si>
  <si>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</si>
  <si>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</si>
  <si>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</si>
  <si>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</si>
  <si>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</si>
  <si>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</si>
  <si>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</si>
  <si>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</si>
  <si>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</si>
  <si>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</si>
  <si>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</si>
  <si>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</si>
  <si>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</si>
  <si>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</si>
  <si>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</si>
  <si>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</si>
  <si>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</si>
  <si>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6</t>
  </si>
  <si>
    <t>40</t>
  </si>
  <si>
    <t>76</t>
  </si>
  <si>
    <t>128</t>
  </si>
  <si>
    <t>135</t>
  </si>
  <si>
    <t>136</t>
  </si>
  <si>
    <t>155</t>
  </si>
  <si>
    <t>187</t>
  </si>
  <si>
    <t>214</t>
  </si>
  <si>
    <t>4. Дополнительные доходы,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</si>
  <si>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</si>
  <si>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</si>
  <si>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</si>
  <si>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</si>
  <si>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9. Сведения о должниках на 01.01.2022 г. (свыше 15000 руб)</t>
  </si>
  <si>
    <t>лифт</t>
  </si>
  <si>
    <t>часы</t>
  </si>
  <si>
    <t>ООО "НИКО"</t>
  </si>
  <si>
    <t>акт недопоставки июль 2021</t>
  </si>
  <si>
    <t>акт недопоставки март 2021</t>
  </si>
  <si>
    <t>акт недопоставки апрель 2021</t>
  </si>
  <si>
    <t>ТР ОИ: 1. Ремонт МОП: отделочные работы в МОП (лестничные клетки); устройство покрытий стен из плитки в тамбурах 1, 3-6 подъездов; устройство перегородок в э/щитовой и техпомещениях в 1, 4 подъезде; установка деревянного дверного блока в техпомещении э/щитовой; замена металлического дверного блока в э/щитовую на противопожарный; установка нащельников по периметру тамбурных дверных блоков; разборка полов в тамбурах; обрамление уголком ступени в 6 подъезде 1 этажа; устройство ж/бетонной ступени 6 подъезде 1 этажа; стяжки цементные в тамбурах; устройство покрытия из плитки в тамбурах, под лестничными маршами 1 этажей, у мусоростволов на межэтажных площадках, в э/щитовой с устройством плинтусов; частичная замена поручней; замена мусороприемных клапанов -30шт; замена светильников в э/щитовой и тех.помещениях в 1,4 подъезде -5шт.; замена унитаза в техпомещении э/щитовой -1шт. 2. Замена тамбурных дверных блоков с установкой доводчиков, с утилизацией мусора от разборки при необходимости. 3. Установка информ. стендов - 12шт.</t>
  </si>
  <si>
    <t>шт.</t>
  </si>
  <si>
    <t>п.м.</t>
  </si>
  <si>
    <t>м3</t>
  </si>
  <si>
    <t>м4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</si>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</sst>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1" fillId="0" borderId="12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15" fillId="0" borderId="13" xfId="0" applyFont="1" applyFill="1" applyBorder="1" applyAlignment="1">
      <alignment vertical="center" wrapText="1"/>
    </xf>
    <xf numFmtId="3" fontId="15" fillId="0" borderId="13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 applyProtection="1">
      <alignment horizontal="left" vertical="distributed"/>
    </xf>
    <xf numFmtId="0" fontId="5" fillId="0" borderId="13" xfId="0" applyFont="1" applyFill="1" applyBorder="1" applyAlignment="1" applyProtection="1">
      <alignment horizontal="center" vertical="center"/>
    </xf>
    <xf numFmtId="0" fontId="11" fillId="0" borderId="13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1" fillId="0" borderId="11" xfId="0" applyNumberFormat="1" applyFont="1" applyBorder="1" applyAlignment="1" applyProtection="1">
      <alignment horizontal="left" vertical="distributed"/>
    </xf>
    <xf numFmtId="0" fontId="11" fillId="0" borderId="1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14" fillId="0" borderId="12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showRuler="0" topLeftCell="A13" zoomScaleNormal="100" workbookViewId="0">
      <selection activeCell="E19" sqref="E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61" t="s">
        <v>37</v>
      </c>
      <c r="B1" s="61"/>
      <c r="C1" s="61"/>
      <c r="D1" s="61"/>
      <c r="E1" s="61"/>
      <c r="F1" s="61"/>
    </row>
    <row r="2" spans="1:6" ht="23.25" x14ac:dyDescent="0.25">
      <c r="A2" s="65" t="s">
        <v>48</v>
      </c>
      <c r="B2" s="66"/>
      <c r="C2" s="66"/>
      <c r="D2" s="66"/>
      <c r="E2" s="66"/>
      <c r="F2" s="66"/>
    </row>
    <row r="6" spans="1:6" ht="18.75" x14ac:dyDescent="0.3">
      <c r="B6" s="2" t="s">
        <v>0</v>
      </c>
      <c r="C6" s="39">
        <v>1976</v>
      </c>
    </row>
    <row r="7" spans="1:6" ht="18.75" x14ac:dyDescent="0.3">
      <c r="B7" s="2" t="s">
        <v>1</v>
      </c>
      <c r="C7" s="39">
        <v>11561.2</v>
      </c>
    </row>
    <row r="8" spans="1:6" ht="18.75" x14ac:dyDescent="0.3">
      <c r="B8" s="2"/>
      <c r="C8" s="2"/>
    </row>
    <row r="9" spans="1:6" ht="22.5" customHeight="1" x14ac:dyDescent="0.25">
      <c r="A9" s="62" t="s">
        <v>41</v>
      </c>
      <c r="B9" s="63"/>
      <c r="C9" s="63"/>
      <c r="D9" s="63"/>
      <c r="E9" s="63"/>
      <c r="F9" s="63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268278</v>
      </c>
      <c r="D13" s="40">
        <v>1054382</v>
      </c>
      <c r="E13" s="40">
        <v>1052205</v>
      </c>
      <c r="F13" s="40">
        <v>270455</v>
      </c>
    </row>
    <row r="14" spans="1:6" x14ac:dyDescent="0.25">
      <c r="A14" s="12">
        <v>2</v>
      </c>
      <c r="B14" s="11" t="s">
        <v>9</v>
      </c>
      <c r="C14" s="40">
        <v>94142</v>
      </c>
      <c r="D14" s="40">
        <v>374583</v>
      </c>
      <c r="E14" s="40">
        <v>373771</v>
      </c>
      <c r="F14" s="40">
        <v>94954</v>
      </c>
    </row>
    <row r="15" spans="1:6" x14ac:dyDescent="0.25">
      <c r="A15" s="12">
        <v>3</v>
      </c>
      <c r="B15" s="11" t="s">
        <v>10</v>
      </c>
      <c r="C15" s="40">
        <v>226891</v>
      </c>
      <c r="D15" s="40">
        <v>857378</v>
      </c>
      <c r="E15" s="40">
        <v>856195</v>
      </c>
      <c r="F15" s="40">
        <v>228074</v>
      </c>
    </row>
    <row r="16" spans="1:6" x14ac:dyDescent="0.25">
      <c r="A16" s="12">
        <v>4</v>
      </c>
      <c r="B16" s="11" t="s">
        <v>11</v>
      </c>
      <c r="C16" s="40">
        <v>68735</v>
      </c>
      <c r="D16" s="40">
        <v>305216</v>
      </c>
      <c r="E16" s="40">
        <v>304616</v>
      </c>
      <c r="F16" s="40">
        <v>69335</v>
      </c>
    </row>
    <row r="17" spans="1:6" x14ac:dyDescent="0.25">
      <c r="A17" s="12">
        <v>5</v>
      </c>
      <c r="B17" s="11" t="s">
        <v>12</v>
      </c>
      <c r="C17" s="40">
        <v>125573</v>
      </c>
      <c r="D17" s="40">
        <v>485570</v>
      </c>
      <c r="E17" s="40">
        <v>484717</v>
      </c>
      <c r="F17" s="40">
        <v>126426</v>
      </c>
    </row>
    <row r="18" spans="1:6" ht="30" x14ac:dyDescent="0.25">
      <c r="A18" s="12">
        <v>6</v>
      </c>
      <c r="B18" s="11" t="s">
        <v>13</v>
      </c>
      <c r="C18" s="40">
        <v>175853</v>
      </c>
      <c r="D18" s="40">
        <v>686624</v>
      </c>
      <c r="E18" s="40">
        <v>686321</v>
      </c>
      <c r="F18" s="40">
        <v>176155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7816</v>
      </c>
      <c r="D20" s="40">
        <v>46476</v>
      </c>
      <c r="E20" s="40">
        <v>45852</v>
      </c>
      <c r="F20" s="40">
        <v>8441</v>
      </c>
    </row>
    <row r="21" spans="1:6" ht="15" customHeight="1" x14ac:dyDescent="0.25">
      <c r="A21" s="12" t="s">
        <v>18</v>
      </c>
      <c r="B21" s="16" t="s">
        <v>19</v>
      </c>
      <c r="C21" s="40">
        <v>29012</v>
      </c>
      <c r="D21" s="40">
        <v>149139</v>
      </c>
      <c r="E21" s="40">
        <v>148230</v>
      </c>
      <c r="F21" s="40">
        <v>29921</v>
      </c>
    </row>
    <row r="23" spans="1:6" ht="18.75" customHeight="1" x14ac:dyDescent="0.25">
      <c r="A23" s="62" t="s">
        <v>38</v>
      </c>
      <c r="B23" s="63"/>
      <c r="C23" s="63"/>
      <c r="D23" s="63"/>
      <c r="E23" s="63"/>
      <c r="F23" s="63"/>
    </row>
    <row r="24" spans="1:6" ht="33.75" customHeight="1" x14ac:dyDescent="0.25">
      <c r="A24" s="3" t="s">
        <v>20</v>
      </c>
      <c r="B24" s="3" t="s">
        <v>21</v>
      </c>
      <c r="C24" s="3" t="s">
        <v>44</v>
      </c>
      <c r="D24" s="3" t="s">
        <v>22</v>
      </c>
      <c r="E24" s="3" t="s">
        <v>23</v>
      </c>
      <c r="F24" s="3" t="s">
        <v>47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361900</v>
      </c>
      <c r="D26" s="40">
        <v>304649</v>
      </c>
      <c r="E26" s="40">
        <v>2855969</v>
      </c>
      <c r="F26" s="40">
        <f>C26+D26-E26</f>
        <v>-2189420</v>
      </c>
    </row>
    <row r="27" spans="1:6" x14ac:dyDescent="0.25">
      <c r="A27" s="19">
        <v>2</v>
      </c>
      <c r="B27" s="20" t="s">
        <v>43</v>
      </c>
      <c r="C27" s="28">
        <v>0</v>
      </c>
      <c r="D27" s="40">
        <v>524000</v>
      </c>
      <c r="E27" s="28">
        <v>67403</v>
      </c>
      <c r="F27" s="37">
        <f>D27-E27</f>
        <v>456597</v>
      </c>
    </row>
    <row r="28" spans="1:6" x14ac:dyDescent="0.25">
      <c r="A28" s="19"/>
      <c r="B28" s="20" t="s">
        <v>42</v>
      </c>
      <c r="C28" s="28">
        <v>361900</v>
      </c>
      <c r="D28" s="40">
        <v>828649</v>
      </c>
      <c r="E28" s="40">
        <f>SUM(E26:E27)</f>
        <v>2923372</v>
      </c>
      <c r="F28" s="40">
        <f>C28+D28-E28</f>
        <v>-1732823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63" t="s">
        <v>39</v>
      </c>
      <c r="B30" s="64"/>
      <c r="C30" s="64"/>
      <c r="D30" s="64"/>
      <c r="E30" s="64"/>
      <c r="F30" s="6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09.5" customHeight="1" x14ac:dyDescent="0.25">
      <c r="A33" s="40">
        <v>1</v>
      </c>
      <c r="B33" s="55" t="s">
        <v>102</v>
      </c>
      <c r="C33" s="40" t="s">
        <v>49</v>
      </c>
      <c r="D33" s="40" t="s">
        <v>49</v>
      </c>
      <c r="E33" s="40">
        <v>2667824</v>
      </c>
    </row>
    <row r="34" spans="1:6" ht="30" x14ac:dyDescent="0.25">
      <c r="A34" s="40">
        <v>2</v>
      </c>
      <c r="B34" s="42" t="s">
        <v>52</v>
      </c>
      <c r="C34" s="40" t="s">
        <v>103</v>
      </c>
      <c r="D34" s="40">
        <v>6</v>
      </c>
      <c r="E34" s="40">
        <v>2100</v>
      </c>
    </row>
    <row r="35" spans="1:6" ht="75" x14ac:dyDescent="0.25">
      <c r="A35" s="40">
        <v>3</v>
      </c>
      <c r="B35" s="42" t="s">
        <v>54</v>
      </c>
      <c r="C35" s="40" t="s">
        <v>49</v>
      </c>
      <c r="D35" s="40" t="s">
        <v>49</v>
      </c>
      <c r="E35" s="40">
        <v>142671</v>
      </c>
    </row>
    <row r="36" spans="1:6" x14ac:dyDescent="0.25">
      <c r="A36" s="40">
        <v>4</v>
      </c>
      <c r="B36" s="42" t="s">
        <v>56</v>
      </c>
      <c r="C36" s="40" t="s">
        <v>104</v>
      </c>
      <c r="D36" s="40">
        <v>69.8</v>
      </c>
      <c r="E36" s="40">
        <v>36994</v>
      </c>
    </row>
    <row r="37" spans="1:6" x14ac:dyDescent="0.25">
      <c r="A37" s="40">
        <v>5</v>
      </c>
      <c r="B37" s="42" t="s">
        <v>61</v>
      </c>
      <c r="C37" s="40" t="s">
        <v>103</v>
      </c>
      <c r="D37" s="40">
        <v>1</v>
      </c>
      <c r="E37" s="40">
        <v>6380</v>
      </c>
    </row>
    <row r="38" spans="1:6" x14ac:dyDescent="0.25">
      <c r="A38" s="40">
        <v>6</v>
      </c>
      <c r="B38" s="40" t="s">
        <v>62</v>
      </c>
      <c r="C38" s="40" t="s">
        <v>49</v>
      </c>
      <c r="D38" s="40" t="s">
        <v>49</v>
      </c>
      <c r="E38" s="40">
        <f>SUM(E33:E37)</f>
        <v>2855969</v>
      </c>
    </row>
    <row r="39" spans="1:6" x14ac:dyDescent="0.25">
      <c r="A39" s="43"/>
      <c r="B39" s="43"/>
      <c r="C39" s="43"/>
      <c r="D39" s="43"/>
      <c r="E39" s="43"/>
    </row>
    <row r="40" spans="1:6" ht="18.75" x14ac:dyDescent="0.3">
      <c r="A40" s="57" t="s">
        <v>90</v>
      </c>
      <c r="B40" s="57"/>
      <c r="C40" s="57"/>
      <c r="D40" s="57"/>
      <c r="E40" s="57"/>
      <c r="F40" s="57"/>
    </row>
    <row r="41" spans="1:6" s="54" customFormat="1" x14ac:dyDescent="0.25">
      <c r="A41" s="3" t="s">
        <v>20</v>
      </c>
      <c r="B41" s="21" t="s">
        <v>21</v>
      </c>
      <c r="C41" s="22" t="s">
        <v>24</v>
      </c>
      <c r="D41" s="22" t="s">
        <v>25</v>
      </c>
      <c r="E41" s="23" t="s">
        <v>26</v>
      </c>
      <c r="F41" s="24"/>
    </row>
    <row r="42" spans="1:6" s="54" customFormat="1" x14ac:dyDescent="0.25">
      <c r="A42" s="3">
        <v>1</v>
      </c>
      <c r="B42" s="21">
        <v>2</v>
      </c>
      <c r="C42" s="19">
        <v>3</v>
      </c>
      <c r="D42" s="22">
        <v>4</v>
      </c>
      <c r="E42" s="23">
        <v>5</v>
      </c>
      <c r="F42" s="25"/>
    </row>
    <row r="43" spans="1:6" ht="30" x14ac:dyDescent="0.3">
      <c r="A43" s="48">
        <v>1</v>
      </c>
      <c r="B43" s="45" t="s">
        <v>50</v>
      </c>
      <c r="C43" s="56" t="s">
        <v>103</v>
      </c>
      <c r="D43" s="56">
        <v>1</v>
      </c>
      <c r="E43" s="46">
        <v>8500</v>
      </c>
      <c r="F43" s="44"/>
    </row>
    <row r="44" spans="1:6" x14ac:dyDescent="0.25">
      <c r="A44" s="40">
        <v>2</v>
      </c>
      <c r="B44" s="42" t="s">
        <v>51</v>
      </c>
      <c r="C44" s="40" t="s">
        <v>105</v>
      </c>
      <c r="D44" s="40">
        <v>6</v>
      </c>
      <c r="E44" s="40">
        <v>6780</v>
      </c>
    </row>
    <row r="45" spans="1:6" x14ac:dyDescent="0.25">
      <c r="A45" s="48">
        <v>3</v>
      </c>
      <c r="B45" s="42" t="s">
        <v>53</v>
      </c>
      <c r="C45" s="40" t="s">
        <v>106</v>
      </c>
      <c r="D45" s="40">
        <v>7</v>
      </c>
      <c r="E45" s="40">
        <v>7910</v>
      </c>
    </row>
    <row r="46" spans="1:6" ht="30" x14ac:dyDescent="0.25">
      <c r="A46" s="40">
        <v>4</v>
      </c>
      <c r="B46" s="42" t="s">
        <v>55</v>
      </c>
      <c r="C46" s="40" t="s">
        <v>103</v>
      </c>
      <c r="D46" s="40">
        <v>1</v>
      </c>
      <c r="E46" s="40">
        <v>3100</v>
      </c>
    </row>
    <row r="47" spans="1:6" ht="30" x14ac:dyDescent="0.25">
      <c r="A47" s="48">
        <v>5</v>
      </c>
      <c r="B47" s="42" t="s">
        <v>57</v>
      </c>
      <c r="C47" s="40" t="s">
        <v>49</v>
      </c>
      <c r="D47" s="40" t="s">
        <v>49</v>
      </c>
      <c r="E47" s="40">
        <v>34153</v>
      </c>
    </row>
    <row r="48" spans="1:6" x14ac:dyDescent="0.25">
      <c r="A48" s="40">
        <v>6</v>
      </c>
      <c r="B48" s="42" t="s">
        <v>58</v>
      </c>
      <c r="C48" s="40" t="s">
        <v>103</v>
      </c>
      <c r="D48" s="40">
        <v>2</v>
      </c>
      <c r="E48" s="40">
        <v>1356</v>
      </c>
    </row>
    <row r="49" spans="1:6" ht="30" x14ac:dyDescent="0.25">
      <c r="A49" s="48">
        <v>7</v>
      </c>
      <c r="B49" s="42" t="s">
        <v>59</v>
      </c>
      <c r="C49" s="40" t="s">
        <v>49</v>
      </c>
      <c r="D49" s="40" t="s">
        <v>49</v>
      </c>
      <c r="E49" s="40">
        <v>4489</v>
      </c>
    </row>
    <row r="50" spans="1:6" x14ac:dyDescent="0.25">
      <c r="A50" s="40">
        <v>8</v>
      </c>
      <c r="B50" s="42" t="s">
        <v>60</v>
      </c>
      <c r="C50" s="40" t="s">
        <v>103</v>
      </c>
      <c r="D50" s="40">
        <v>1</v>
      </c>
      <c r="E50" s="40">
        <v>1115</v>
      </c>
    </row>
    <row r="51" spans="1:6" x14ac:dyDescent="0.25">
      <c r="A51" s="49">
        <v>9</v>
      </c>
      <c r="B51" s="40" t="s">
        <v>62</v>
      </c>
      <c r="C51" s="49"/>
      <c r="D51" s="49"/>
      <c r="E51" s="50">
        <f>SUM(E43:E50)</f>
        <v>67403</v>
      </c>
    </row>
    <row r="52" spans="1:6" x14ac:dyDescent="0.25">
      <c r="A52" s="43"/>
      <c r="B52" s="47"/>
      <c r="C52" s="43"/>
      <c r="D52" s="43"/>
      <c r="E52" s="43"/>
    </row>
    <row r="53" spans="1:6" ht="18.75" x14ac:dyDescent="0.25">
      <c r="A53" s="58" t="s">
        <v>91</v>
      </c>
      <c r="B53" s="58"/>
      <c r="C53" s="58"/>
      <c r="D53" s="58"/>
      <c r="E53" s="58"/>
      <c r="F53" s="58"/>
    </row>
    <row r="54" spans="1:6" x14ac:dyDescent="0.25">
      <c r="A54" s="40" t="s">
        <v>20</v>
      </c>
      <c r="B54" s="40" t="s">
        <v>63</v>
      </c>
      <c r="C54" s="40" t="s">
        <v>64</v>
      </c>
    </row>
    <row r="55" spans="1:6" x14ac:dyDescent="0.25">
      <c r="A55" s="40" t="s">
        <v>65</v>
      </c>
      <c r="B55" s="40" t="s">
        <v>66</v>
      </c>
      <c r="C55" s="40" t="s">
        <v>67</v>
      </c>
    </row>
    <row r="56" spans="1:6" ht="30" x14ac:dyDescent="0.25">
      <c r="A56" s="40" t="s">
        <v>68</v>
      </c>
      <c r="B56" s="42" t="s">
        <v>69</v>
      </c>
      <c r="C56" s="40">
        <v>383</v>
      </c>
    </row>
    <row r="57" spans="1:6" x14ac:dyDescent="0.25">
      <c r="A57" s="40" t="s">
        <v>65</v>
      </c>
      <c r="B57" s="42" t="s">
        <v>70</v>
      </c>
      <c r="C57" s="40">
        <v>47</v>
      </c>
    </row>
    <row r="58" spans="1:6" x14ac:dyDescent="0.25">
      <c r="A58" s="40" t="s">
        <v>66</v>
      </c>
      <c r="B58" s="42" t="s">
        <v>71</v>
      </c>
      <c r="C58" s="40">
        <v>303</v>
      </c>
    </row>
    <row r="59" spans="1:6" x14ac:dyDescent="0.25">
      <c r="A59" s="40" t="s">
        <v>67</v>
      </c>
      <c r="B59" s="42" t="s">
        <v>72</v>
      </c>
      <c r="C59" s="40">
        <v>33</v>
      </c>
    </row>
    <row r="60" spans="1:6" x14ac:dyDescent="0.25">
      <c r="A60" s="40" t="s">
        <v>14</v>
      </c>
      <c r="B60" s="42" t="s">
        <v>73</v>
      </c>
      <c r="C60" s="40">
        <v>0</v>
      </c>
    </row>
    <row r="62" spans="1:6" ht="18.75" x14ac:dyDescent="0.25">
      <c r="A62" s="59" t="s">
        <v>92</v>
      </c>
      <c r="B62" s="60"/>
      <c r="C62" s="60"/>
      <c r="D62" s="60"/>
      <c r="E62" s="60"/>
      <c r="F62" s="60"/>
    </row>
    <row r="63" spans="1:6" ht="45" x14ac:dyDescent="0.25">
      <c r="A63" s="41" t="s">
        <v>20</v>
      </c>
      <c r="B63" s="41" t="s">
        <v>74</v>
      </c>
      <c r="C63" s="41" t="s">
        <v>75</v>
      </c>
      <c r="D63" s="41" t="s">
        <v>76</v>
      </c>
    </row>
    <row r="64" spans="1:6" x14ac:dyDescent="0.25">
      <c r="A64" s="40" t="s">
        <v>65</v>
      </c>
      <c r="B64" s="40" t="s">
        <v>66</v>
      </c>
      <c r="C64" s="40" t="s">
        <v>67</v>
      </c>
      <c r="D64" s="40" t="s">
        <v>77</v>
      </c>
    </row>
    <row r="65" spans="1:6" x14ac:dyDescent="0.25">
      <c r="A65" s="40" t="s">
        <v>78</v>
      </c>
      <c r="B65" s="40" t="s">
        <v>78</v>
      </c>
      <c r="C65" s="40" t="s">
        <v>78</v>
      </c>
      <c r="D65" s="40" t="s">
        <v>78</v>
      </c>
    </row>
    <row r="67" spans="1:6" ht="18.75" x14ac:dyDescent="0.25">
      <c r="A67" s="59" t="s">
        <v>93</v>
      </c>
      <c r="B67" s="60"/>
      <c r="C67" s="60"/>
      <c r="D67" s="60"/>
      <c r="E67" s="60"/>
      <c r="F67" s="60"/>
    </row>
    <row r="68" spans="1:6" ht="30" x14ac:dyDescent="0.25">
      <c r="A68" s="40" t="s">
        <v>20</v>
      </c>
      <c r="B68" s="41" t="s">
        <v>21</v>
      </c>
      <c r="C68" s="41" t="s">
        <v>79</v>
      </c>
      <c r="D68" s="41" t="s">
        <v>25</v>
      </c>
      <c r="E68" s="41" t="s">
        <v>23</v>
      </c>
    </row>
    <row r="69" spans="1:6" x14ac:dyDescent="0.25">
      <c r="A69" s="40" t="s">
        <v>65</v>
      </c>
      <c r="B69" s="40" t="s">
        <v>66</v>
      </c>
      <c r="C69" s="40" t="s">
        <v>67</v>
      </c>
      <c r="D69" s="40" t="s">
        <v>77</v>
      </c>
      <c r="E69" s="40" t="s">
        <v>80</v>
      </c>
    </row>
    <row r="70" spans="1:6" x14ac:dyDescent="0.25">
      <c r="A70" s="40" t="s">
        <v>78</v>
      </c>
      <c r="B70" s="40" t="s">
        <v>78</v>
      </c>
      <c r="C70" s="40" t="s">
        <v>78</v>
      </c>
      <c r="D70" s="40" t="s">
        <v>78</v>
      </c>
      <c r="E70" s="40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0:F40"/>
    <mergeCell ref="A53:F53"/>
    <mergeCell ref="A62:F62"/>
    <mergeCell ref="A67:F67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4" zoomScaleNormal="100" workbookViewId="0">
      <selection activeCell="F19" sqref="F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20.28515625" customWidth="1"/>
    <col min="6" max="6" width="12.5703125" customWidth="1"/>
    <col min="8" max="8" width="7.42578125" customWidth="1"/>
    <col min="9" max="9" width="28.28515625" customWidth="1"/>
  </cols>
  <sheetData>
    <row r="3" spans="1:9" s="1" customFormat="1" ht="18.75" customHeight="1" x14ac:dyDescent="0.25">
      <c r="A3" s="67" t="s">
        <v>94</v>
      </c>
      <c r="B3" s="67"/>
      <c r="C3" s="67"/>
      <c r="D3" s="67"/>
      <c r="E3" s="67"/>
      <c r="F3" s="67"/>
      <c r="G3" s="67"/>
      <c r="H3" s="67"/>
      <c r="I3" s="6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51" t="s">
        <v>81</v>
      </c>
      <c r="C6" s="52" t="s">
        <v>96</v>
      </c>
      <c r="D6" s="52" t="s">
        <v>100</v>
      </c>
      <c r="E6" s="53">
        <v>44256</v>
      </c>
      <c r="F6" s="29">
        <v>144</v>
      </c>
      <c r="G6" s="52" t="s">
        <v>97</v>
      </c>
      <c r="H6" s="22">
        <v>100</v>
      </c>
      <c r="I6" s="52" t="s">
        <v>98</v>
      </c>
    </row>
    <row r="7" spans="1:9" s="1" customFormat="1" ht="30" x14ac:dyDescent="0.25">
      <c r="A7" s="22">
        <v>2</v>
      </c>
      <c r="B7" s="51" t="s">
        <v>81</v>
      </c>
      <c r="C7" s="52" t="s">
        <v>96</v>
      </c>
      <c r="D7" s="52" t="s">
        <v>101</v>
      </c>
      <c r="E7" s="53">
        <v>44287</v>
      </c>
      <c r="F7" s="29">
        <v>24</v>
      </c>
      <c r="G7" s="52" t="s">
        <v>97</v>
      </c>
      <c r="H7" s="22">
        <v>100</v>
      </c>
      <c r="I7" s="52" t="s">
        <v>98</v>
      </c>
    </row>
    <row r="8" spans="1:9" s="1" customFormat="1" ht="30" x14ac:dyDescent="0.25">
      <c r="A8" s="22">
        <v>3</v>
      </c>
      <c r="B8" s="51" t="s">
        <v>77</v>
      </c>
      <c r="C8" s="52" t="s">
        <v>96</v>
      </c>
      <c r="D8" s="52" t="s">
        <v>99</v>
      </c>
      <c r="E8" s="53">
        <v>44378</v>
      </c>
      <c r="F8" s="29">
        <v>24</v>
      </c>
      <c r="G8" s="52" t="s">
        <v>97</v>
      </c>
      <c r="H8" s="22">
        <v>100</v>
      </c>
      <c r="I8" s="52" t="s">
        <v>98</v>
      </c>
    </row>
    <row r="9" spans="1:9" s="1" customFormat="1" ht="45" x14ac:dyDescent="0.25">
      <c r="A9" s="30">
        <v>4</v>
      </c>
      <c r="B9" s="52" t="s">
        <v>107</v>
      </c>
      <c r="C9" s="22" t="s">
        <v>108</v>
      </c>
      <c r="D9" s="22" t="s">
        <v>110</v>
      </c>
      <c r="E9" s="22" t="s">
        <v>111</v>
      </c>
      <c r="F9" s="22">
        <v>280</v>
      </c>
      <c r="G9" s="52" t="s">
        <v>97</v>
      </c>
      <c r="H9" s="22">
        <v>100</v>
      </c>
      <c r="I9" s="52" t="s">
        <v>109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62" t="s">
        <v>95</v>
      </c>
      <c r="B11" s="62"/>
      <c r="C11" s="62"/>
      <c r="D11" s="62"/>
      <c r="E11" s="62"/>
      <c r="F11" s="62"/>
      <c r="G11" s="62"/>
      <c r="H11" s="62"/>
      <c r="I11" s="62"/>
    </row>
    <row r="12" spans="1:9" s="1" customFormat="1" ht="45" x14ac:dyDescent="0.25">
      <c r="A12" s="3" t="s">
        <v>27</v>
      </c>
      <c r="B12" s="38" t="s">
        <v>40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80</v>
      </c>
      <c r="C14" s="40">
        <v>232451.87000000002</v>
      </c>
    </row>
    <row r="15" spans="1:9" x14ac:dyDescent="0.25">
      <c r="A15" s="40">
        <v>2</v>
      </c>
      <c r="B15" s="40" t="s">
        <v>81</v>
      </c>
      <c r="C15" s="40">
        <v>49415.55</v>
      </c>
    </row>
    <row r="16" spans="1:9" x14ac:dyDescent="0.25">
      <c r="A16" s="40">
        <v>3</v>
      </c>
      <c r="B16" s="40" t="s">
        <v>82</v>
      </c>
      <c r="C16" s="40">
        <v>33778.53</v>
      </c>
    </row>
    <row r="17" spans="1:3" x14ac:dyDescent="0.25">
      <c r="A17" s="40">
        <v>4</v>
      </c>
      <c r="B17" s="40" t="s">
        <v>83</v>
      </c>
      <c r="C17" s="40">
        <v>101830.89</v>
      </c>
    </row>
    <row r="18" spans="1:3" x14ac:dyDescent="0.25">
      <c r="A18" s="40">
        <v>5</v>
      </c>
      <c r="B18" s="40" t="s">
        <v>84</v>
      </c>
      <c r="C18" s="40">
        <v>128055.57999999997</v>
      </c>
    </row>
    <row r="19" spans="1:3" x14ac:dyDescent="0.25">
      <c r="A19" s="40">
        <v>6</v>
      </c>
      <c r="B19" s="40" t="s">
        <v>85</v>
      </c>
      <c r="C19" s="40">
        <v>90895.890000000014</v>
      </c>
    </row>
    <row r="20" spans="1:3" x14ac:dyDescent="0.25">
      <c r="A20" s="40">
        <v>7</v>
      </c>
      <c r="B20" s="40" t="s">
        <v>86</v>
      </c>
      <c r="C20" s="40">
        <v>34126.22</v>
      </c>
    </row>
    <row r="21" spans="1:3" x14ac:dyDescent="0.25">
      <c r="A21" s="40">
        <v>8</v>
      </c>
      <c r="B21" s="40" t="s">
        <v>87</v>
      </c>
      <c r="C21" s="40">
        <v>210498.21000000002</v>
      </c>
    </row>
    <row r="22" spans="1:3" x14ac:dyDescent="0.25">
      <c r="A22" s="40">
        <v>9</v>
      </c>
      <c r="B22" s="40" t="s">
        <v>88</v>
      </c>
      <c r="C22" s="40">
        <v>38673.75</v>
      </c>
    </row>
    <row r="23" spans="1:3" x14ac:dyDescent="0.25">
      <c r="A23" s="40">
        <v>10</v>
      </c>
      <c r="B23" s="40" t="s">
        <v>89</v>
      </c>
      <c r="C23" s="40">
        <v>36564.979999999996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2022-03-16T09:04:55Z</dcterms:modified>
</cp:coreProperties>
</file>