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6" activeTab="0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<sst xmlns="http://schemas.openxmlformats.org/spreadsheetml/2006/main" count="108" uniqueCount="88">
  <si>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</si>
  <si>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</si>
  <si>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</si>
  <si>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</si>
  <si>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</si>
  <si>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</si>
  <si>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</si>
  <si>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</si>
  <si>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</si>
  <si>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</si>
  <si>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</si>
  <si>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</si>
  <si>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</si>
  <si>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</si>
  <si>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</si>
  <si>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Содержание и текущий ремонт лифтового оборудования</t>
  </si>
  <si>
    <t>Расчетно-кассовое обслуживание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</si>
  <si>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</si>
  <si>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</si>
  <si>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</si>
  <si>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</si>
  <si>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</si>
  <si>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3.Накопительный резервный фонд (текущий ремонт, дополнительные доходы)</t>
  </si>
  <si>
    <t>№ п/п</t>
  </si>
  <si>
    <t>Выполненные виды работ</t>
  </si>
  <si>
    <t>Собрано средств, руб</t>
  </si>
  <si>
    <t>Стоимость работ, руб</t>
  </si>
  <si>
    <t>Дополнительные доходы</t>
  </si>
  <si>
    <t>ИТОГО</t>
  </si>
  <si>
    <t>4. Текущий ремонт, в т.ч.</t>
  </si>
  <si>
    <t>Ед.изм.</t>
  </si>
  <si>
    <t>Объем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</si>
  <si>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</si>
  <si>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</si>
  <si>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</si>
  <si>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</si>
  <si>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</si>
  <si>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</si>
  <si>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</si>
  <si>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</si>
  <si>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</si>
  <si>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</si>
  <si>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</si>
  <si>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</si>
  <si>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</si>
  <si>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</si>
  <si>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</si>
  <si>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</si>
  <si>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</si>
  <si>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</si>
  <si>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</si>
  <si>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</si>
  <si>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</si>
  <si>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</si>
  <si>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01.01.2017 г.,
руб.</t>
  </si>
  <si>
    <t>Задолженность
на 01.01.2018 г.,
руб.</t>
  </si>
  <si>
    <t>Сальдо на 01.01.2017</t>
  </si>
  <si>
    <t>Сальдо на 01.01.2018</t>
  </si>
  <si>
    <t>Кол-во часов для перерасчета за минусом норматив 24часа</t>
  </si>
  <si>
    <t>часы</t>
  </si>
  <si>
    <t>Отчет об исполнении управляющей организацией договора управления дома 
 № 55 по ул. Широтная  за 2017 год</t>
  </si>
  <si>
    <t>Стоимость, руб.</t>
  </si>
  <si>
    <t>м.п.</t>
  </si>
  <si>
    <t>73-108</t>
  </si>
  <si>
    <t>лифт</t>
  </si>
  <si>
    <t>октябрь</t>
  </si>
  <si>
    <t>II</t>
  </si>
  <si>
    <t>ХВС в целях содержания общего имущества</t>
  </si>
  <si>
    <t>Электроэнергия в целях содержания общего имущества</t>
  </si>
  <si>
    <t>ГВС</t>
  </si>
  <si>
    <t>ООО "НИКО"</t>
  </si>
  <si>
    <t>акт №1 о снижении качества ЖКУ</t>
  </si>
  <si>
    <t>квартиры, не оборудованные ИПУ ГВС</t>
  </si>
  <si>
    <t>реестр №5 отключений ГВС за июль 2017 г</t>
  </si>
  <si>
    <t>05.07.2017-19.07.2017</t>
  </si>
  <si>
    <t>АО "УТСК"</t>
  </si>
  <si>
    <t>I</t>
  </si>
  <si>
    <t>шт.</t>
  </si>
  <si>
    <t>Замена ВИС ГВ и ЦГВС по подвальному помещению</t>
  </si>
  <si>
    <t>Межпанельные швы</t>
  </si>
  <si>
    <t xml:space="preserve">Установка ОДПУ э/э </t>
  </si>
  <si>
    <t xml:space="preserve"> III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</si>
  <si>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</si>
  <si>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</si>
  <si>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</si>
  <si>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Монтаж узла учёта тепловой энергии</t>
  </si>
  <si>
    <t>8. Сведения о перерасчетах за жилищные и комунальные услуги</t>
  </si>
  <si>
    <t>9. Сведения о должниках на 01.01.2018 г. (имеющих задолженность свыше 15 000 руб.)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</si>
</sst>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  <numFmt numFmtId="167" formatCode="[$-FC19]d\ mmmm\ yyyy\ &quot;г.&quot;"/>
    <numFmt numFmtId="168" formatCode="0.0"/>
  </numFmts>
  <fonts count="42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0.5"/>
      <color indexed="8"/>
      <name val="Calibri"/>
      <family val="2"/>
    </font>
    <font>
      <b/>
      <i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63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 applyProtection="1">
      <alignment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left" vertical="center" wrapText="1"/>
      <protection/>
    </xf>
    <xf numFmtId="0" fontId="0" fillId="0" borderId="12" xfId="0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2" xfId="0" applyFill="1" applyBorder="1" applyAlignment="1" applyProtection="1">
      <alignment horizontal="center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vertical="center" wrapText="1"/>
      <protection/>
    </xf>
    <xf numFmtId="0" fontId="0" fillId="0" borderId="0" xfId="0" applyFont="1" applyFill="1" applyAlignment="1" applyProtection="1">
      <alignment/>
      <protection/>
    </xf>
    <xf numFmtId="49" fontId="0" fillId="0" borderId="11" xfId="0" applyNumberFormat="1" applyFill="1" applyBorder="1" applyAlignment="1" applyProtection="1">
      <alignment horizontal="center" vertical="center" wrapText="1"/>
      <protection/>
    </xf>
    <xf numFmtId="166" fontId="0" fillId="0" borderId="11" xfId="0" applyNumberForma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2" fontId="0" fillId="0" borderId="15" xfId="0" applyNumberForma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/>
      <protection/>
    </xf>
    <xf numFmtId="0" fontId="5" fillId="0" borderId="12" xfId="0" applyFont="1" applyFill="1" applyBorder="1" applyAlignment="1" applyProtection="1">
      <alignment horizontal="center" vertical="center"/>
      <protection/>
    </xf>
    <xf numFmtId="0" fontId="5" fillId="0" borderId="12" xfId="0" applyFont="1" applyFill="1" applyBorder="1" applyAlignment="1" applyProtection="1">
      <alignment horizontal="center"/>
      <protection/>
    </xf>
    <xf numFmtId="0" fontId="2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12" xfId="0" applyFont="1" applyFill="1" applyBorder="1" applyAlignment="1" applyProtection="1">
      <alignment horizontal="center"/>
      <protection/>
    </xf>
    <xf numFmtId="166" fontId="0" fillId="0" borderId="15" xfId="0" applyNumberForma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Border="1" applyAlignment="1" applyProtection="1">
      <alignment horizontal="center" vertical="center"/>
      <protection/>
    </xf>
    <xf numFmtId="0" fontId="0" fillId="0" borderId="12" xfId="0" applyFill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left" wrapText="1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1" fillId="0" borderId="0" xfId="0" applyFont="1" applyFill="1" applyAlignment="1" applyProtection="1">
      <alignment/>
      <protection/>
    </xf>
    <xf numFmtId="1" fontId="9" fillId="0" borderId="12" xfId="0" applyNumberFormat="1" applyFont="1" applyBorder="1" applyAlignment="1" applyProtection="1">
      <alignment horizontal="center" vertical="center"/>
      <protection/>
    </xf>
    <xf numFmtId="1" fontId="8" fillId="0" borderId="12" xfId="0" applyNumberFormat="1" applyFont="1" applyBorder="1" applyAlignment="1" applyProtection="1">
      <alignment horizontal="center" vertical="center"/>
      <protection/>
    </xf>
    <xf numFmtId="1" fontId="9" fillId="0" borderId="0" xfId="0" applyNumberFormat="1" applyFont="1" applyBorder="1" applyAlignment="1" applyProtection="1">
      <alignment horizontal="center" vertical="center"/>
      <protection/>
    </xf>
    <xf numFmtId="0" fontId="0" fillId="0" borderId="10" xfId="0" applyFill="1" applyBorder="1" applyAlignment="1" applyProtection="1">
      <alignment horizontal="left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1" fontId="5" fillId="0" borderId="0" xfId="0" applyNumberFormat="1" applyFont="1" applyFill="1" applyBorder="1" applyAlignment="1" applyProtection="1">
      <alignment horizontal="center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7"/>
  <sheetViews>
    <sheetView tabSelected="1" workbookViewId="0" topLeftCell="A1">
      <selection activeCell="A1" sqref="A1:F1"/>
    </sheetView>
  </sheetViews>
  <sheetFormatPr defaultColWidth="9.140625" defaultRowHeight="15"/>
  <cols>
    <col min="1" max="1" width="7.28125" style="0" customWidth="1"/>
    <col min="2" max="2" width="48.7109375" style="0" customWidth="1"/>
    <col min="3" max="6" width="17.28125" style="0" customWidth="1"/>
    <col min="7" max="7" width="8.57421875" style="0" customWidth="1"/>
  </cols>
  <sheetData>
    <row r="1" spans="1:7" ht="129.75" customHeight="1">
      <c r="A1" s="51" t="s">
        <v>60</v>
      </c>
      <c r="B1" s="51"/>
      <c r="C1" s="51"/>
      <c r="D1" s="51"/>
      <c r="E1" s="51"/>
      <c r="F1" s="51"/>
      <c r="G1" s="1"/>
    </row>
    <row r="5" spans="2:3" ht="18">
      <c r="B5" s="4" t="s">
        <v>0</v>
      </c>
      <c r="C5" s="54">
        <v>1986</v>
      </c>
    </row>
    <row r="6" spans="2:3" ht="18">
      <c r="B6" s="4" t="s">
        <v>1</v>
      </c>
      <c r="C6" s="54">
        <v>15617.1</v>
      </c>
    </row>
    <row r="7" spans="2:3" ht="18">
      <c r="B7" s="4"/>
      <c r="C7" s="4"/>
    </row>
    <row r="8" spans="2:3" ht="18">
      <c r="B8" s="4"/>
      <c r="C8" s="4"/>
    </row>
    <row r="9" spans="2:3" ht="18">
      <c r="B9" s="4"/>
      <c r="C9" s="4"/>
    </row>
    <row r="11" spans="1:7" ht="60" customHeight="1">
      <c r="A11" s="50" t="s">
        <v>2</v>
      </c>
      <c r="B11" s="50"/>
      <c r="C11" s="50"/>
      <c r="D11" s="50"/>
      <c r="E11" s="50"/>
      <c r="F11" s="50"/>
      <c r="G11" s="1"/>
    </row>
    <row r="13" spans="1:6" ht="60" customHeight="1">
      <c r="A13" s="2" t="s">
        <v>3</v>
      </c>
      <c r="B13" s="2" t="s">
        <v>4</v>
      </c>
      <c r="C13" s="2" t="s">
        <v>54</v>
      </c>
      <c r="D13" s="2" t="s">
        <v>5</v>
      </c>
      <c r="E13" s="2" t="s">
        <v>6</v>
      </c>
      <c r="F13" s="2" t="s">
        <v>55</v>
      </c>
    </row>
    <row r="14" spans="1:6" ht="14.25">
      <c r="A14" s="2">
        <v>1</v>
      </c>
      <c r="B14" s="2">
        <v>2</v>
      </c>
      <c r="C14" s="2">
        <v>3</v>
      </c>
      <c r="D14" s="2">
        <v>4</v>
      </c>
      <c r="E14" s="2">
        <v>5</v>
      </c>
      <c r="F14" s="2">
        <v>6</v>
      </c>
    </row>
    <row r="15" spans="1:6" s="10" customFormat="1" ht="19.5" customHeight="1">
      <c r="A15" s="9" t="s">
        <v>76</v>
      </c>
      <c r="B15" s="9" t="s">
        <v>7</v>
      </c>
      <c r="C15" s="47"/>
      <c r="D15" s="47"/>
      <c r="E15" s="47"/>
      <c r="F15" s="47"/>
    </row>
    <row r="16" spans="1:6" s="28" customFormat="1" ht="30.75" customHeight="1">
      <c r="A16" s="18" t="s">
        <v>8</v>
      </c>
      <c r="B16" s="27" t="s">
        <v>9</v>
      </c>
      <c r="C16" s="55">
        <v>162286.67</v>
      </c>
      <c r="D16" s="55">
        <v>1323083.4800000028</v>
      </c>
      <c r="E16" s="55">
        <v>1314226.2400000012</v>
      </c>
      <c r="F16" s="55">
        <v>171143.96</v>
      </c>
    </row>
    <row r="17" spans="1:6" ht="14.25">
      <c r="A17" s="15">
        <v>2</v>
      </c>
      <c r="B17" s="3" t="s">
        <v>10</v>
      </c>
      <c r="C17" s="55">
        <v>92088.88999999998</v>
      </c>
      <c r="D17" s="55">
        <v>595949.6800000011</v>
      </c>
      <c r="E17" s="55">
        <v>609653.0200000005</v>
      </c>
      <c r="F17" s="55">
        <v>78385.68000000001</v>
      </c>
    </row>
    <row r="18" spans="1:6" ht="14.25">
      <c r="A18" s="15">
        <v>3</v>
      </c>
      <c r="B18" s="3" t="s">
        <v>11</v>
      </c>
      <c r="C18" s="55">
        <v>142739.03</v>
      </c>
      <c r="D18" s="55">
        <v>1051345.2999999984</v>
      </c>
      <c r="E18" s="55">
        <v>1056929.1799999995</v>
      </c>
      <c r="F18" s="55">
        <v>137155.17000000004</v>
      </c>
    </row>
    <row r="19" spans="1:6" ht="14.25">
      <c r="A19" s="15">
        <v>4</v>
      </c>
      <c r="B19" s="3" t="s">
        <v>12</v>
      </c>
      <c r="C19" s="55">
        <v>55001.030000000006</v>
      </c>
      <c r="D19" s="55">
        <v>387304.95999999996</v>
      </c>
      <c r="E19" s="55">
        <v>402715.9900000001</v>
      </c>
      <c r="F19" s="55">
        <v>39589.990000000005</v>
      </c>
    </row>
    <row r="20" spans="1:6" ht="14.25">
      <c r="A20" s="15">
        <v>5</v>
      </c>
      <c r="B20" s="3" t="s">
        <v>13</v>
      </c>
      <c r="C20" s="55">
        <v>12181.64</v>
      </c>
      <c r="D20" s="55">
        <v>449093.1000000002</v>
      </c>
      <c r="E20" s="55">
        <v>452518.35</v>
      </c>
      <c r="F20" s="55">
        <v>8756.39</v>
      </c>
    </row>
    <row r="21" spans="1:6" ht="14.25">
      <c r="A21" s="15">
        <v>6</v>
      </c>
      <c r="B21" s="3" t="s">
        <v>14</v>
      </c>
      <c r="C21" s="55">
        <v>43647.78</v>
      </c>
      <c r="D21" s="55">
        <v>326549.87</v>
      </c>
      <c r="E21" s="55">
        <v>316809.3500000001</v>
      </c>
      <c r="F21" s="55">
        <v>53388.3</v>
      </c>
    </row>
    <row r="22" spans="1:6" ht="15" customHeight="1">
      <c r="A22" s="15">
        <v>7</v>
      </c>
      <c r="B22" s="3" t="s">
        <v>15</v>
      </c>
      <c r="C22" s="55">
        <v>134462.43</v>
      </c>
      <c r="D22" s="55">
        <v>929229.7099999984</v>
      </c>
      <c r="E22" s="55">
        <v>942000.6499999989</v>
      </c>
      <c r="F22" s="55">
        <v>121691.48000000001</v>
      </c>
    </row>
    <row r="23" spans="1:6" ht="14.25">
      <c r="A23" s="15">
        <v>8</v>
      </c>
      <c r="B23" s="3" t="s">
        <v>16</v>
      </c>
      <c r="C23" s="55">
        <v>34994.75</v>
      </c>
      <c r="D23" s="55">
        <v>262367.84</v>
      </c>
      <c r="E23" s="55">
        <v>263199.4800000003</v>
      </c>
      <c r="F23" s="55">
        <v>34163.11</v>
      </c>
    </row>
    <row r="24" spans="1:6" s="32" customFormat="1" ht="19.5" customHeight="1">
      <c r="A24" s="26" t="s">
        <v>66</v>
      </c>
      <c r="B24" s="9" t="s">
        <v>18</v>
      </c>
      <c r="C24" s="56"/>
      <c r="D24" s="56"/>
      <c r="E24" s="56"/>
      <c r="F24" s="56"/>
    </row>
    <row r="25" spans="1:6" ht="14.25">
      <c r="A25" s="15">
        <v>9</v>
      </c>
      <c r="B25" s="3" t="s">
        <v>67</v>
      </c>
      <c r="C25" s="55">
        <v>0</v>
      </c>
      <c r="D25" s="55">
        <v>25275.640000000003</v>
      </c>
      <c r="E25" s="55">
        <v>21922.059999999998</v>
      </c>
      <c r="F25" s="55">
        <v>3353.55</v>
      </c>
    </row>
    <row r="26" spans="1:6" ht="27" customHeight="1">
      <c r="A26" s="15">
        <v>10</v>
      </c>
      <c r="B26" s="25" t="s">
        <v>68</v>
      </c>
      <c r="C26" s="55">
        <v>0</v>
      </c>
      <c r="D26" s="55">
        <v>115133.83000000003</v>
      </c>
      <c r="E26" s="55">
        <v>100922.01999999999</v>
      </c>
      <c r="F26" s="55">
        <v>14211.82</v>
      </c>
    </row>
    <row r="27" spans="1:6" ht="15" customHeight="1">
      <c r="A27" s="6"/>
      <c r="B27" s="6"/>
      <c r="C27" s="7"/>
      <c r="D27" s="7"/>
      <c r="E27" s="31"/>
      <c r="F27" s="7"/>
    </row>
    <row r="28" spans="1:6" ht="15" customHeight="1">
      <c r="A28" s="6"/>
      <c r="B28" s="6"/>
      <c r="C28" s="7"/>
      <c r="D28" s="7"/>
      <c r="E28" s="31"/>
      <c r="F28" s="7"/>
    </row>
    <row r="29" spans="1:6" ht="15" customHeight="1">
      <c r="A29" s="6"/>
      <c r="B29" s="6"/>
      <c r="C29" s="7"/>
      <c r="D29" s="7"/>
      <c r="E29" s="31"/>
      <c r="F29" s="7"/>
    </row>
    <row r="31" spans="1:7" ht="60" customHeight="1">
      <c r="A31" s="50" t="s">
        <v>17</v>
      </c>
      <c r="B31" s="50"/>
      <c r="C31" s="50"/>
      <c r="D31" s="50"/>
      <c r="E31" s="50"/>
      <c r="F31" s="50"/>
      <c r="G31" s="1"/>
    </row>
    <row r="33" spans="1:6" ht="67.5" customHeight="1">
      <c r="A33" s="2" t="s">
        <v>3</v>
      </c>
      <c r="B33" s="2" t="s">
        <v>4</v>
      </c>
      <c r="C33" s="2" t="s">
        <v>54</v>
      </c>
      <c r="D33" s="2" t="s">
        <v>5</v>
      </c>
      <c r="E33" s="2" t="s">
        <v>6</v>
      </c>
      <c r="F33" s="2" t="s">
        <v>55</v>
      </c>
    </row>
    <row r="34" spans="1:6" ht="15" customHeight="1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s="10" customFormat="1" ht="15" customHeight="1">
      <c r="A35" s="9" t="s">
        <v>81</v>
      </c>
      <c r="B35" s="16" t="s">
        <v>18</v>
      </c>
      <c r="C35" s="56"/>
      <c r="D35" s="56"/>
      <c r="E35" s="56"/>
      <c r="F35" s="56"/>
    </row>
    <row r="36" spans="1:6" ht="15" customHeight="1">
      <c r="A36" s="15">
        <v>1</v>
      </c>
      <c r="B36" s="3" t="s">
        <v>19</v>
      </c>
      <c r="C36" s="55">
        <v>3527.1799999999994</v>
      </c>
      <c r="D36" s="55">
        <v>2749.88</v>
      </c>
      <c r="E36" s="55">
        <v>7376.119999999999</v>
      </c>
      <c r="F36" s="55">
        <v>-1099.03</v>
      </c>
    </row>
    <row r="37" spans="1:6" ht="15" customHeight="1">
      <c r="A37" s="2">
        <f>A36+1</f>
        <v>2</v>
      </c>
      <c r="B37" s="3" t="s">
        <v>20</v>
      </c>
      <c r="C37" s="55">
        <v>67541.48</v>
      </c>
      <c r="D37" s="55">
        <v>0</v>
      </c>
      <c r="E37" s="55">
        <v>17407.449999999997</v>
      </c>
      <c r="F37" s="55">
        <v>50134.06</v>
      </c>
    </row>
    <row r="38" spans="1:6" ht="14.25">
      <c r="A38" s="2">
        <f>A37+1</f>
        <v>3</v>
      </c>
      <c r="B38" s="3" t="s">
        <v>21</v>
      </c>
      <c r="C38" s="55">
        <v>817308.72</v>
      </c>
      <c r="D38" s="55">
        <v>3966034.29</v>
      </c>
      <c r="E38" s="55">
        <v>3956229.1999999997</v>
      </c>
      <c r="F38" s="55">
        <v>827113.83</v>
      </c>
    </row>
    <row r="39" spans="1:6" ht="14.25">
      <c r="A39" s="43"/>
      <c r="B39" s="6"/>
      <c r="C39" s="57"/>
      <c r="D39" s="57"/>
      <c r="E39" s="57"/>
      <c r="F39" s="57"/>
    </row>
    <row r="40" spans="1:6" ht="14.25">
      <c r="A40" s="43"/>
      <c r="B40" s="6"/>
      <c r="C40" s="57"/>
      <c r="D40" s="57"/>
      <c r="E40" s="57"/>
      <c r="F40" s="57"/>
    </row>
    <row r="41" spans="1:6" ht="14.25">
      <c r="A41" s="43"/>
      <c r="B41" s="6"/>
      <c r="C41" s="57"/>
      <c r="D41" s="57"/>
      <c r="E41" s="57"/>
      <c r="F41" s="57"/>
    </row>
    <row r="42" spans="1:6" ht="14.25">
      <c r="A42" s="43"/>
      <c r="B42" s="6"/>
      <c r="C42" s="57"/>
      <c r="D42" s="57"/>
      <c r="E42" s="57"/>
      <c r="F42" s="57"/>
    </row>
    <row r="43" spans="1:6" ht="14.25">
      <c r="A43" s="43"/>
      <c r="B43" s="6"/>
      <c r="C43" s="57"/>
      <c r="D43" s="57"/>
      <c r="E43" s="57"/>
      <c r="F43" s="57"/>
    </row>
    <row r="44" spans="1:6" ht="14.25">
      <c r="A44" s="43"/>
      <c r="B44" s="6"/>
      <c r="C44" s="57"/>
      <c r="D44" s="57"/>
      <c r="E44" s="57"/>
      <c r="F44" s="57"/>
    </row>
    <row r="45" spans="1:6" ht="14.25">
      <c r="A45" s="43"/>
      <c r="B45" s="6"/>
      <c r="C45" s="57"/>
      <c r="D45" s="57"/>
      <c r="E45" s="57"/>
      <c r="F45" s="57"/>
    </row>
    <row r="46" spans="1:6" ht="14.25">
      <c r="A46" s="43"/>
      <c r="B46" s="6"/>
      <c r="C46" s="57"/>
      <c r="D46" s="57"/>
      <c r="E46" s="57"/>
      <c r="F46" s="57"/>
    </row>
    <row r="47" spans="1:6" ht="14.25">
      <c r="A47" s="43"/>
      <c r="B47" s="6"/>
      <c r="C47" s="57"/>
      <c r="D47" s="57"/>
      <c r="E47" s="57"/>
      <c r="F47" s="57"/>
    </row>
    <row r="48" spans="3:6" ht="14.25">
      <c r="C48" s="5"/>
      <c r="D48" s="5"/>
      <c r="E48" s="5"/>
      <c r="F48" s="5"/>
    </row>
    <row r="49" spans="1:6" ht="14.25">
      <c r="A49" s="6"/>
      <c r="B49" s="6"/>
      <c r="C49" s="7"/>
      <c r="D49" s="7"/>
      <c r="E49" s="8"/>
      <c r="F49" s="7"/>
    </row>
    <row r="50" spans="1:7" ht="60" customHeight="1">
      <c r="A50" s="50" t="s">
        <v>22</v>
      </c>
      <c r="B50" s="50"/>
      <c r="C50" s="50"/>
      <c r="D50" s="50"/>
      <c r="E50" s="50"/>
      <c r="F50" s="50"/>
      <c r="G50" s="1"/>
    </row>
    <row r="52" spans="1:6" ht="39.75" customHeight="1">
      <c r="A52" s="2" t="s">
        <v>23</v>
      </c>
      <c r="B52" s="2" t="s">
        <v>24</v>
      </c>
      <c r="C52" s="2" t="s">
        <v>56</v>
      </c>
      <c r="D52" s="2" t="s">
        <v>25</v>
      </c>
      <c r="E52" s="2" t="s">
        <v>26</v>
      </c>
      <c r="F52" s="2" t="s">
        <v>57</v>
      </c>
    </row>
    <row r="53" spans="1:6" ht="15" customHeight="1">
      <c r="A53" s="2">
        <v>1</v>
      </c>
      <c r="B53" s="2">
        <v>2</v>
      </c>
      <c r="C53" s="2">
        <v>3</v>
      </c>
      <c r="D53" s="2">
        <v>4</v>
      </c>
      <c r="E53" s="2">
        <v>5</v>
      </c>
      <c r="F53" s="2">
        <v>6</v>
      </c>
    </row>
    <row r="54" spans="1:6" ht="15" customHeight="1">
      <c r="A54" s="2">
        <v>1</v>
      </c>
      <c r="B54" s="58" t="s">
        <v>12</v>
      </c>
      <c r="C54" s="59">
        <v>314549.86</v>
      </c>
      <c r="D54" s="59">
        <v>402715.99</v>
      </c>
      <c r="E54" s="59">
        <v>1148325.73</v>
      </c>
      <c r="F54" s="59">
        <f>C54+D54-E54</f>
        <v>-431059.88</v>
      </c>
    </row>
    <row r="55" spans="1:6" ht="15" customHeight="1">
      <c r="A55" s="2">
        <v>2</v>
      </c>
      <c r="B55" s="58" t="s">
        <v>27</v>
      </c>
      <c r="C55" s="59">
        <v>0</v>
      </c>
      <c r="D55" s="59">
        <v>0</v>
      </c>
      <c r="E55" s="59">
        <v>0</v>
      </c>
      <c r="F55" s="59">
        <v>0</v>
      </c>
    </row>
    <row r="56" spans="1:6" s="10" customFormat="1" ht="19.5" customHeight="1">
      <c r="A56" s="9"/>
      <c r="B56" s="9" t="s">
        <v>28</v>
      </c>
      <c r="C56" s="60">
        <f>C54+C55</f>
        <v>314549.86</v>
      </c>
      <c r="D56" s="60">
        <f>D55+D54</f>
        <v>402715.99</v>
      </c>
      <c r="E56" s="60"/>
      <c r="F56" s="60">
        <f>F54+F55</f>
        <v>-431059.88</v>
      </c>
    </row>
    <row r="57" spans="1:6" s="10" customFormat="1" ht="19.5" customHeight="1">
      <c r="A57" s="61"/>
      <c r="B57" s="61"/>
      <c r="C57" s="62"/>
      <c r="D57" s="62"/>
      <c r="E57" s="62"/>
      <c r="F57" s="62"/>
    </row>
    <row r="58" spans="1:6" s="10" customFormat="1" ht="19.5" customHeight="1">
      <c r="A58" s="61"/>
      <c r="B58" s="61"/>
      <c r="C58" s="62"/>
      <c r="D58" s="62"/>
      <c r="E58" s="62"/>
      <c r="F58" s="62"/>
    </row>
    <row r="60" spans="1:6" ht="60" customHeight="1">
      <c r="A60" s="50" t="s">
        <v>29</v>
      </c>
      <c r="B60" s="52"/>
      <c r="C60" s="52"/>
      <c r="D60" s="52"/>
      <c r="E60" s="52"/>
      <c r="F60" s="52"/>
    </row>
    <row r="62" spans="1:5" ht="39.75" customHeight="1">
      <c r="A62" s="2" t="s">
        <v>23</v>
      </c>
      <c r="B62" s="2" t="s">
        <v>24</v>
      </c>
      <c r="C62" s="17" t="s">
        <v>30</v>
      </c>
      <c r="D62" s="12" t="s">
        <v>31</v>
      </c>
      <c r="E62" s="19" t="s">
        <v>61</v>
      </c>
    </row>
    <row r="63" spans="1:5" ht="15" customHeight="1">
      <c r="A63" s="2">
        <v>1</v>
      </c>
      <c r="B63" s="2">
        <v>2</v>
      </c>
      <c r="C63" s="17">
        <v>3</v>
      </c>
      <c r="D63" s="12">
        <v>4</v>
      </c>
      <c r="E63" s="12">
        <v>5</v>
      </c>
    </row>
    <row r="64" spans="1:5" ht="15" customHeight="1">
      <c r="A64" s="2">
        <v>1</v>
      </c>
      <c r="B64" s="21" t="s">
        <v>78</v>
      </c>
      <c r="C64" s="17"/>
      <c r="D64" s="12"/>
      <c r="E64" s="12">
        <v>1018788</v>
      </c>
    </row>
    <row r="65" spans="1:5" ht="14.25">
      <c r="A65" s="2">
        <v>2</v>
      </c>
      <c r="B65" s="21" t="s">
        <v>79</v>
      </c>
      <c r="C65" s="20" t="s">
        <v>62</v>
      </c>
      <c r="D65" s="12">
        <v>158.1</v>
      </c>
      <c r="E65" s="12">
        <v>104187.9</v>
      </c>
    </row>
    <row r="66" spans="1:5" ht="15" customHeight="1">
      <c r="A66" s="11">
        <v>3</v>
      </c>
      <c r="B66" s="33" t="s">
        <v>80</v>
      </c>
      <c r="C66" s="34"/>
      <c r="D66" s="46"/>
      <c r="E66" s="35">
        <v>25349.83</v>
      </c>
    </row>
    <row r="67" spans="1:5" ht="21">
      <c r="A67" s="36"/>
      <c r="B67" s="37" t="s">
        <v>28</v>
      </c>
      <c r="C67" s="22"/>
      <c r="D67" s="22"/>
      <c r="E67" s="38">
        <f>SUM(E64:E66)</f>
        <v>1148325.73</v>
      </c>
    </row>
    <row r="68" spans="1:5" ht="15" customHeight="1">
      <c r="A68" s="39"/>
      <c r="B68" s="40"/>
      <c r="C68" s="41"/>
      <c r="D68" s="41"/>
      <c r="E68" s="42"/>
    </row>
    <row r="69" spans="1:5" ht="15" customHeight="1">
      <c r="A69" s="39"/>
      <c r="B69" s="40"/>
      <c r="C69" s="41"/>
      <c r="D69" s="41"/>
      <c r="E69" s="42"/>
    </row>
    <row r="70" spans="1:5" ht="15" customHeight="1">
      <c r="A70" s="39"/>
      <c r="B70" s="40"/>
      <c r="C70" s="41"/>
      <c r="D70" s="41"/>
      <c r="E70" s="42"/>
    </row>
    <row r="71" spans="1:5" ht="12.75" customHeight="1">
      <c r="A71" s="39"/>
      <c r="B71" s="40"/>
      <c r="C71" s="41"/>
      <c r="D71" s="41"/>
      <c r="E71" s="42"/>
    </row>
    <row r="72" spans="1:6" ht="18">
      <c r="A72" s="53" t="s">
        <v>82</v>
      </c>
      <c r="B72" s="50"/>
      <c r="C72" s="50"/>
      <c r="D72" s="50"/>
      <c r="E72" s="50"/>
      <c r="F72" s="50"/>
    </row>
    <row r="73" ht="15" customHeight="1"/>
    <row r="74" spans="1:3" ht="14.25">
      <c r="A74" s="2" t="s">
        <v>23</v>
      </c>
      <c r="B74" s="2" t="s">
        <v>32</v>
      </c>
      <c r="C74" s="2" t="s">
        <v>33</v>
      </c>
    </row>
    <row r="75" spans="1:3" ht="39.75" customHeight="1">
      <c r="A75" s="2">
        <v>1</v>
      </c>
      <c r="B75" s="2">
        <v>2</v>
      </c>
      <c r="C75" s="2">
        <v>3</v>
      </c>
    </row>
    <row r="76" spans="1:3" ht="13.5" customHeight="1">
      <c r="A76" s="2">
        <v>1</v>
      </c>
      <c r="B76" s="49" t="s">
        <v>34</v>
      </c>
      <c r="C76" s="2">
        <v>557</v>
      </c>
    </row>
    <row r="77" spans="1:3" ht="15" customHeight="1">
      <c r="A77" s="2" t="s">
        <v>35</v>
      </c>
      <c r="B77" s="49" t="s">
        <v>36</v>
      </c>
      <c r="C77" s="2">
        <v>12</v>
      </c>
    </row>
    <row r="78" spans="1:3" ht="14.25">
      <c r="A78" s="2" t="s">
        <v>37</v>
      </c>
      <c r="B78" s="49" t="s">
        <v>38</v>
      </c>
      <c r="C78" s="2">
        <f>C76-C77</f>
        <v>545</v>
      </c>
    </row>
    <row r="79" spans="1:3" ht="14.25">
      <c r="A79" s="2">
        <v>2</v>
      </c>
      <c r="B79" s="27" t="s">
        <v>39</v>
      </c>
      <c r="C79" s="2">
        <v>37</v>
      </c>
    </row>
    <row r="80" spans="1:3" ht="14.25">
      <c r="A80" s="2">
        <v>3</v>
      </c>
      <c r="B80" s="27" t="s">
        <v>40</v>
      </c>
      <c r="C80" s="2">
        <v>4</v>
      </c>
    </row>
    <row r="81" spans="1:3" ht="14.25">
      <c r="A81" s="43"/>
      <c r="B81" s="44"/>
      <c r="C81" s="43"/>
    </row>
    <row r="82" spans="1:3" ht="14.25">
      <c r="A82" s="43"/>
      <c r="B82" s="44"/>
      <c r="C82" s="43"/>
    </row>
    <row r="83" spans="1:3" ht="14.25">
      <c r="A83" s="43"/>
      <c r="B83" s="44"/>
      <c r="C83" s="43"/>
    </row>
    <row r="85" spans="1:6" ht="18">
      <c r="A85" s="53" t="s">
        <v>83</v>
      </c>
      <c r="B85" s="50"/>
      <c r="C85" s="50"/>
      <c r="D85" s="50"/>
      <c r="E85" s="50"/>
      <c r="F85" s="50"/>
    </row>
    <row r="87" spans="1:4" ht="42.75">
      <c r="A87" s="2" t="s">
        <v>23</v>
      </c>
      <c r="B87" s="2" t="s">
        <v>41</v>
      </c>
      <c r="C87" s="2" t="s">
        <v>42</v>
      </c>
      <c r="D87" s="2" t="s">
        <v>43</v>
      </c>
    </row>
    <row r="88" spans="1:4" ht="14.25">
      <c r="A88" s="2">
        <v>1</v>
      </c>
      <c r="B88" s="2">
        <v>2</v>
      </c>
      <c r="C88" s="2">
        <v>3</v>
      </c>
      <c r="D88" s="2">
        <v>4</v>
      </c>
    </row>
    <row r="89" spans="1:4" ht="19.5" customHeight="1">
      <c r="A89" s="43"/>
      <c r="B89" s="43"/>
      <c r="C89" s="43"/>
      <c r="D89" s="43"/>
    </row>
    <row r="90" spans="1:4" ht="14.25">
      <c r="A90" s="43"/>
      <c r="B90" s="43"/>
      <c r="C90" s="43"/>
      <c r="D90" s="43"/>
    </row>
    <row r="91" spans="1:4" ht="14.25">
      <c r="A91" s="43"/>
      <c r="B91" s="43"/>
      <c r="C91" s="43"/>
      <c r="D91" s="43"/>
    </row>
    <row r="93" spans="1:6" ht="18">
      <c r="A93" s="53" t="s">
        <v>84</v>
      </c>
      <c r="B93" s="50"/>
      <c r="C93" s="50"/>
      <c r="D93" s="50"/>
      <c r="E93" s="50"/>
      <c r="F93" s="50"/>
    </row>
    <row r="95" spans="1:5" ht="28.5">
      <c r="A95" s="2" t="s">
        <v>23</v>
      </c>
      <c r="B95" s="2" t="s">
        <v>24</v>
      </c>
      <c r="C95" s="2" t="s">
        <v>30</v>
      </c>
      <c r="D95" s="2" t="s">
        <v>31</v>
      </c>
      <c r="E95" s="2" t="s">
        <v>26</v>
      </c>
    </row>
    <row r="96" spans="1:5" ht="14.25">
      <c r="A96" s="11">
        <v>1</v>
      </c>
      <c r="B96" s="11">
        <v>2</v>
      </c>
      <c r="C96" s="11">
        <v>3</v>
      </c>
      <c r="D96" s="11">
        <v>4</v>
      </c>
      <c r="E96" s="11">
        <v>5</v>
      </c>
    </row>
    <row r="97" spans="1:5" ht="14.25">
      <c r="A97" s="22">
        <v>1</v>
      </c>
      <c r="B97" s="23" t="s">
        <v>85</v>
      </c>
      <c r="C97" s="45" t="s">
        <v>77</v>
      </c>
      <c r="D97" s="24">
        <v>1</v>
      </c>
      <c r="E97" s="24">
        <v>109556</v>
      </c>
    </row>
  </sheetData>
  <sheetProtection formatCells="0" formatColumns="0" formatRows="0" insertColumns="0" insertRows="0" insertHyperlinks="0" deleteColumns="0" deleteRows="0" sort="0" autoFilter="0" pivotTables="0"/>
  <mergeCells count="8">
    <mergeCell ref="A93:F93"/>
    <mergeCell ref="A85:F85"/>
    <mergeCell ref="A1:F1"/>
    <mergeCell ref="A11:F11"/>
    <mergeCell ref="A31:F31"/>
    <mergeCell ref="A50:F50"/>
    <mergeCell ref="A72:F72"/>
    <mergeCell ref="A60:F60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21"/>
  <sheetViews>
    <sheetView workbookViewId="0" topLeftCell="A1">
      <selection activeCell="N7" sqref="N7"/>
    </sheetView>
  </sheetViews>
  <sheetFormatPr defaultColWidth="9.140625" defaultRowHeight="15"/>
  <cols>
    <col min="1" max="1" width="5.00390625" style="0" customWidth="1"/>
    <col min="2" max="2" width="12.28125" style="0" customWidth="1"/>
    <col min="3" max="3" width="10.00390625" style="0" customWidth="1"/>
    <col min="4" max="4" width="12.8515625" style="0" customWidth="1"/>
    <col min="5" max="5" width="25.00390625" style="0" customWidth="1"/>
    <col min="6" max="6" width="13.8515625" style="0" customWidth="1"/>
    <col min="7" max="7" width="11.8515625" style="0" customWidth="1"/>
    <col min="8" max="8" width="10.28125" style="0" customWidth="1"/>
    <col min="9" max="9" width="17.8515625" style="0" customWidth="1"/>
    <col min="10" max="10" width="15.00390625" style="0" customWidth="1"/>
  </cols>
  <sheetData>
    <row r="3" spans="1:10" ht="60" customHeight="1">
      <c r="A3" s="53" t="s">
        <v>86</v>
      </c>
      <c r="B3" s="50"/>
      <c r="C3" s="50"/>
      <c r="D3" s="50"/>
      <c r="E3" s="50"/>
      <c r="F3" s="50"/>
      <c r="G3" s="50"/>
      <c r="H3" s="50"/>
      <c r="I3" s="50"/>
      <c r="J3" s="1"/>
    </row>
    <row r="5" spans="1:9" ht="86.25">
      <c r="A5" s="2" t="s">
        <v>44</v>
      </c>
      <c r="B5" s="2" t="s">
        <v>45</v>
      </c>
      <c r="C5" s="2" t="s">
        <v>46</v>
      </c>
      <c r="D5" s="2" t="s">
        <v>47</v>
      </c>
      <c r="E5" s="2" t="s">
        <v>48</v>
      </c>
      <c r="F5" s="2" t="s">
        <v>58</v>
      </c>
      <c r="G5" s="2" t="s">
        <v>49</v>
      </c>
      <c r="H5" s="2" t="s">
        <v>50</v>
      </c>
      <c r="I5" s="2" t="s">
        <v>51</v>
      </c>
    </row>
    <row r="6" spans="1:9" ht="14.2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7" spans="1:9" ht="42.75">
      <c r="A7" s="11">
        <v>1</v>
      </c>
      <c r="B7" s="29" t="s">
        <v>63</v>
      </c>
      <c r="C7" s="11" t="s">
        <v>64</v>
      </c>
      <c r="D7" s="11" t="s">
        <v>71</v>
      </c>
      <c r="E7" s="11" t="s">
        <v>65</v>
      </c>
      <c r="F7" s="30">
        <v>43</v>
      </c>
      <c r="G7" s="11" t="s">
        <v>59</v>
      </c>
      <c r="H7" s="11">
        <v>100</v>
      </c>
      <c r="I7" s="11" t="s">
        <v>70</v>
      </c>
    </row>
    <row r="8" spans="1:9" ht="57">
      <c r="A8" s="48">
        <v>2</v>
      </c>
      <c r="B8" s="12" t="s">
        <v>72</v>
      </c>
      <c r="C8" s="12" t="s">
        <v>69</v>
      </c>
      <c r="D8" s="12" t="s">
        <v>73</v>
      </c>
      <c r="E8" s="12" t="s">
        <v>74</v>
      </c>
      <c r="F8" s="12">
        <v>321</v>
      </c>
      <c r="G8" s="12" t="s">
        <v>59</v>
      </c>
      <c r="H8" s="12">
        <v>100</v>
      </c>
      <c r="I8" s="12" t="s">
        <v>75</v>
      </c>
    </row>
    <row r="11" spans="1:9" ht="60" customHeight="1">
      <c r="A11" s="53" t="s">
        <v>87</v>
      </c>
      <c r="B11" s="53"/>
      <c r="C11" s="53"/>
      <c r="D11" s="53"/>
      <c r="E11" s="53"/>
      <c r="F11" s="53"/>
      <c r="G11" s="53"/>
      <c r="H11" s="53"/>
      <c r="I11" s="53"/>
    </row>
    <row r="13" spans="1:3" ht="39.75" customHeight="1">
      <c r="A13" s="2" t="s">
        <v>44</v>
      </c>
      <c r="B13" s="2" t="s">
        <v>52</v>
      </c>
      <c r="C13" s="2" t="s">
        <v>53</v>
      </c>
    </row>
    <row r="14" spans="1:3" s="14" customFormat="1" ht="12">
      <c r="A14" s="13">
        <v>1</v>
      </c>
      <c r="B14" s="13">
        <v>2</v>
      </c>
      <c r="C14" s="13">
        <v>3</v>
      </c>
    </row>
    <row r="15" spans="1:3" ht="14.25">
      <c r="A15" s="2">
        <v>1</v>
      </c>
      <c r="B15" s="2">
        <v>21</v>
      </c>
      <c r="C15" s="2">
        <v>15032.7</v>
      </c>
    </row>
    <row r="16" spans="1:3" ht="14.25">
      <c r="A16" s="2">
        <v>2</v>
      </c>
      <c r="B16" s="2">
        <v>38</v>
      </c>
      <c r="C16" s="2">
        <v>18254.17</v>
      </c>
    </row>
    <row r="17" spans="1:3" ht="14.25">
      <c r="A17" s="2">
        <v>3</v>
      </c>
      <c r="B17" s="2">
        <v>107</v>
      </c>
      <c r="C17" s="2">
        <v>22036.45</v>
      </c>
    </row>
    <row r="18" spans="1:3" ht="14.25">
      <c r="A18" s="2">
        <v>4</v>
      </c>
      <c r="B18" s="2">
        <v>135</v>
      </c>
      <c r="C18" s="2">
        <v>199714.28</v>
      </c>
    </row>
    <row r="19" spans="1:3" ht="14.25">
      <c r="A19" s="2">
        <v>5</v>
      </c>
      <c r="B19" s="2">
        <v>154</v>
      </c>
      <c r="C19" s="2">
        <v>21281.72</v>
      </c>
    </row>
    <row r="20" spans="1:3" ht="14.25">
      <c r="A20" s="11">
        <v>6</v>
      </c>
      <c r="B20" s="11">
        <v>169</v>
      </c>
      <c r="C20" s="11">
        <v>15290.28</v>
      </c>
    </row>
    <row r="21" spans="1:3" ht="14.25">
      <c r="A21" s="12">
        <v>7</v>
      </c>
      <c r="B21" s="12">
        <v>272</v>
      </c>
      <c r="C21" s="12">
        <v>68625.44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3:I3"/>
    <mergeCell ref="A11:I1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2018-03-22T14:12:29Z</cp:lastPrinted>
  <dcterms:created xsi:type="dcterms:W3CDTF">2015-03-25T09:38:45Z</dcterms:created>
  <dcterms:modified xsi:type="dcterms:W3CDTF">2018-03-22T14:13:08Z</dcterms:modified>
  <cp:category/>
  <cp:version/>
  <cp:contentType/>
  <cp:contentStatus/>
</cp:coreProperties>
</file>