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<sst xmlns="http://schemas.openxmlformats.org/spreadsheetml/2006/main" count="213" uniqueCount="151">
  <si>
    <t>Отчет об исполнении управляющей организацией договора управления дома 
 № 27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</si>
  <si>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</si>
  <si>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</si>
  <si>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</si>
  <si>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</si>
  <si>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</si>
  <si>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</si>
  <si>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</si>
  <si>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</si>
  <si>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</si>
  <si>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</si>
  <si>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</si>
  <si>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</si>
  <si>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</si>
  <si>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</si>
  <si>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</si>
  <si>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</si>
  <si>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</si>
  <si>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</si>
  <si>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</si>
  <si>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</si>
  <si>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</si>
  <si>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</si>
  <si>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</si>
  <si>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</si>
  <si>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</si>
  <si>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</si>
  <si>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</si>
  <si>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</si>
  <si>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</si>
  <si>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</si>
  <si>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</si>
  <si>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</si>
  <si>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</si>
  <si>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</si>
  <si>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</si>
  <si>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</si>
  <si>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</si>
  <si>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</si>
  <si>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</si>
  <si>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</si>
  <si>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</si>
  <si>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</si>
  <si>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</si>
  <si>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</si>
  <si>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</si>
  <si>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</si>
  <si>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</si>
  <si>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</si>
  <si>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</si>
  <si>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70 525</t>
  </si>
  <si>
    <t>100 935</t>
  </si>
  <si>
    <t>631 541</t>
  </si>
  <si>
    <t>Дополнительные доходы</t>
  </si>
  <si>
    <t>ИТОГО</t>
  </si>
  <si>
    <t>4. Текущий ремонт, в т.ч.</t>
  </si>
  <si>
    <t>Ед.изм.</t>
  </si>
  <si>
    <t>Объем</t>
  </si>
  <si>
    <t>лест.клетки+тамбуры</t>
  </si>
  <si>
    <t>595 061</t>
  </si>
  <si>
    <t>36 480</t>
  </si>
  <si>
    <t>тепловые узлы</t>
  </si>
  <si>
    <t>шт</t>
  </si>
  <si>
    <t>10 104</t>
  </si>
  <si>
    <t>м2</t>
  </si>
  <si>
    <t>раз</t>
  </si>
  <si>
    <t>33 750</t>
  </si>
  <si>
    <t>14 400</t>
  </si>
  <si>
    <t>Вывоз снега на полигон</t>
  </si>
  <si>
    <t>м3</t>
  </si>
  <si>
    <t>Выполненный ямочный ремонт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</si>
  <si>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</si>
  <si>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7 630</t>
  </si>
  <si>
    <t>Завоз песка в песочницы</t>
  </si>
  <si>
    <t>Ремонт ограждений и их покраска</t>
  </si>
  <si>
    <t>п.м.</t>
  </si>
  <si>
    <t>4 342</t>
  </si>
  <si>
    <t>Ремонт скамеек и их покраска</t>
  </si>
  <si>
    <t>3 304</t>
  </si>
  <si>
    <t>Ремонт урн и их покраска</t>
  </si>
  <si>
    <t>1 795</t>
  </si>
  <si>
    <t>Побелка бордюров, расположенных на дворовой части</t>
  </si>
  <si>
    <t>Укос травы</t>
  </si>
  <si>
    <t>4 757</t>
  </si>
  <si>
    <t>89 573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</si>
  <si>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</si>
  <si>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</si>
  <si>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</si>
  <si>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</si>
  <si>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</si>
  <si>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</si>
  <si>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</si>
  <si>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</si>
  <si>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</si>
  <si>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</si>
  <si>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</si>
  <si>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</si>
  <si>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</si>
  <si>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</si>
  <si>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</si>
  <si>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</si>
  <si>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</si>
  <si>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</si>
  <si>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</si>
  <si>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</si>
  <si>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</si>
  <si>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</si>
  <si>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</si>
  <si>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</si>
  <si>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</si>
  <si>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</si>
  <si>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</si>
  <si>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</si>
  <si>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06.2014.GVS.88729</t>
  </si>
  <si>
    <t>14.06.2014 0:00-15.06.2014 6:00,16.06.2014 13:35-16.06.2014 19:00</t>
  </si>
  <si>
    <t>час.</t>
  </si>
  <si>
    <t>100%</t>
  </si>
  <si>
    <t>Тепло Тюмени</t>
  </si>
  <si>
    <t>Акт № 07.2014.GVS.88729</t>
  </si>
  <si>
    <t>25.07.2014 11:10-31.07.2014 23:59</t>
  </si>
  <si>
    <t>Акт № 08.2014.GVS.88729</t>
  </si>
  <si>
    <t>01.08.2014 0:00-08.08.2014 18:10</t>
  </si>
  <si>
    <t>10. Сведения о должниках на 01.01.2015</t>
  </si>
  <si>
    <t>Номер квартиры</t>
  </si>
  <si>
    <t>Сумма долга</t>
  </si>
  <si>
    <t>17 514</t>
  </si>
  <si>
    <t>9 520</t>
  </si>
  <si>
    <t>55 878</t>
  </si>
  <si>
    <t>5 109</t>
  </si>
  <si>
    <t>48 298</t>
  </si>
  <si>
    <t>100 287</t>
  </si>
  <si>
    <t>17 126</t>
  </si>
  <si>
    <t>26 460</t>
  </si>
  <si>
    <t>92 055</t>
  </si>
  <si>
    <t>7 012</t>
  </si>
  <si>
    <t>5 137</t>
  </si>
  <si>
    <t>светильники, 48 шт</t>
  </si>
  <si>
    <t>межпанел.швы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</si>
  <si>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</si>
  <si>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</si>
  <si>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</si>
  <si>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</si>
  <si>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</si>
  <si>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</si>
  <si>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</si>
  <si>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</si>
  <si>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</si>
  <si>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</si>
  <si>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</si>
  <si>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>вывоз снега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</si>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</sst>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5">
      <selection activeCell="G85" sqref="F85:G86"/>
    </sheetView>
  </sheetViews>
  <sheetFormatPr defaultColWidth="9.140625" defaultRowHeight="15"/>
  <cols>
    <col min="1" max="1" width="6.421875" style="0" customWidth="1"/>
    <col min="2" max="2" width="47.7109375" style="0" customWidth="1"/>
    <col min="3" max="6" width="17.7109375" style="0" customWidth="1"/>
    <col min="7" max="7" width="20.00390625" style="0" customWidth="1"/>
  </cols>
  <sheetData>
    <row r="1" spans="1:7" ht="162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1974</v>
      </c>
    </row>
    <row r="7" spans="2:3" ht="18.75">
      <c r="B7" s="5" t="s">
        <v>2</v>
      </c>
      <c r="C7" s="5">
        <v>3956.1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296412.6087</v>
      </c>
      <c r="D13" s="6">
        <v>949127.211</v>
      </c>
      <c r="E13" s="6">
        <v>965731.5176</v>
      </c>
      <c r="F13" s="6">
        <v>279808.3021</v>
      </c>
    </row>
    <row r="14" spans="1:6" ht="45">
      <c r="A14" s="2" t="s">
        <v>12</v>
      </c>
      <c r="B14" s="3" t="s">
        <v>13</v>
      </c>
      <c r="C14" s="6">
        <v>82640.5377</v>
      </c>
      <c r="D14" s="6">
        <v>251251.651</v>
      </c>
      <c r="E14" s="6">
        <v>259117.0931</v>
      </c>
      <c r="F14" s="6">
        <v>74775.0956</v>
      </c>
    </row>
    <row r="15" spans="1:6" ht="15">
      <c r="A15" s="2" t="s">
        <v>14</v>
      </c>
      <c r="B15" s="3" t="s">
        <v>15</v>
      </c>
      <c r="C15" s="6">
        <v>23042.6348</v>
      </c>
      <c r="D15" s="6">
        <v>69005.544</v>
      </c>
      <c r="E15" s="6">
        <v>71465.8624</v>
      </c>
      <c r="F15" s="6">
        <v>20582.3164</v>
      </c>
    </row>
    <row r="16" spans="1:6" ht="15">
      <c r="A16" s="2" t="s">
        <v>16</v>
      </c>
      <c r="B16" s="3" t="s">
        <v>17</v>
      </c>
      <c r="C16" s="6">
        <v>40735.1365</v>
      </c>
      <c r="D16" s="6">
        <v>118328.508</v>
      </c>
      <c r="E16" s="6">
        <v>123579.1026</v>
      </c>
      <c r="F16" s="6">
        <v>35484.5419</v>
      </c>
    </row>
    <row r="17" spans="1:6" ht="30">
      <c r="A17" s="2" t="s">
        <v>18</v>
      </c>
      <c r="B17" s="3" t="s">
        <v>19</v>
      </c>
      <c r="C17" s="6">
        <v>16798.0501</v>
      </c>
      <c r="D17" s="6">
        <v>50270.5</v>
      </c>
      <c r="E17" s="6">
        <v>52194.581</v>
      </c>
      <c r="F17" s="6">
        <v>14873.9691</v>
      </c>
    </row>
    <row r="18" spans="1:6" ht="30">
      <c r="A18" s="2" t="s">
        <v>20</v>
      </c>
      <c r="B18" s="3" t="s">
        <v>22</v>
      </c>
      <c r="C18" s="6">
        <v>1185.7981</v>
      </c>
      <c r="D18" s="6">
        <v>13647.099</v>
      </c>
      <c r="E18" s="6">
        <v>11515.7171</v>
      </c>
      <c r="F18" s="6">
        <v>3317.18</v>
      </c>
    </row>
    <row r="19" spans="1:6" ht="15">
      <c r="A19" s="2" t="s">
        <v>21</v>
      </c>
      <c r="B19" s="3" t="s">
        <v>23</v>
      </c>
      <c r="C19" s="6">
        <v>878.9182</v>
      </c>
      <c r="D19" s="6">
        <v>0</v>
      </c>
      <c r="E19" s="6">
        <v>361.83</v>
      </c>
      <c r="F19" s="6">
        <v>517.0882</v>
      </c>
    </row>
    <row r="20" spans="1:6" ht="15">
      <c r="A20" s="2" t="s">
        <v>24</v>
      </c>
      <c r="B20" s="3" t="s">
        <v>25</v>
      </c>
      <c r="C20" s="6">
        <v>35645.9991</v>
      </c>
      <c r="D20" s="6">
        <v>129715.328</v>
      </c>
      <c r="E20" s="6">
        <v>129882.7916</v>
      </c>
      <c r="F20" s="6">
        <v>35478.5355</v>
      </c>
    </row>
    <row r="21" spans="1:6" ht="15">
      <c r="A21" s="2" t="s">
        <v>26</v>
      </c>
      <c r="B21" s="3" t="s">
        <v>27</v>
      </c>
      <c r="C21" s="6">
        <v>104643.5571</v>
      </c>
      <c r="D21" s="6">
        <v>304238.364</v>
      </c>
      <c r="E21" s="6">
        <v>317136.4016</v>
      </c>
      <c r="F21" s="6">
        <v>91745.5195</v>
      </c>
    </row>
    <row r="22" spans="1:6" ht="15">
      <c r="A22" s="2" t="s">
        <v>28</v>
      </c>
      <c r="B22" s="3" t="s">
        <v>29</v>
      </c>
      <c r="C22" s="6">
        <v>16084.6868</v>
      </c>
      <c r="D22" s="6">
        <v>106706.25</v>
      </c>
      <c r="E22" s="6">
        <v>100934.5157</v>
      </c>
      <c r="F22" s="6">
        <v>21856.4211</v>
      </c>
    </row>
    <row r="23" spans="1:7" ht="15">
      <c r="A23" s="2" t="s">
        <v>30</v>
      </c>
      <c r="B23" s="3" t="s">
        <v>31</v>
      </c>
      <c r="C23" s="6">
        <v>32732.2196</v>
      </c>
      <c r="D23" s="6">
        <v>38960.19</v>
      </c>
      <c r="E23" s="6">
        <f>D23</f>
        <v>38960.19</v>
      </c>
      <c r="F23" s="6">
        <f>C23</f>
        <v>32732.2196</v>
      </c>
      <c r="G23" s="8"/>
    </row>
    <row r="24" spans="1:6" ht="15">
      <c r="A24" s="2" t="s">
        <v>32</v>
      </c>
      <c r="B24" s="3" t="s">
        <v>33</v>
      </c>
      <c r="C24" s="6">
        <v>24665.6084</v>
      </c>
      <c r="D24" s="6">
        <v>73155.888</v>
      </c>
      <c r="E24" s="6">
        <v>75873.8821</v>
      </c>
      <c r="F24" s="6">
        <v>21947.6143</v>
      </c>
    </row>
    <row r="25" spans="1:6" ht="15">
      <c r="A25" s="2" t="s">
        <v>34</v>
      </c>
      <c r="B25" s="3" t="s">
        <v>35</v>
      </c>
      <c r="C25" s="6">
        <v>0</v>
      </c>
      <c r="D25" s="6">
        <v>45099.54</v>
      </c>
      <c r="E25" s="6">
        <f>37066.5278+6760</f>
        <v>43826.5278</v>
      </c>
      <c r="F25" s="6">
        <f>8033.0122-6760</f>
        <v>1273.0122000000001</v>
      </c>
    </row>
    <row r="26" spans="1:6" ht="15">
      <c r="A26" s="3"/>
      <c r="B26" s="3" t="s">
        <v>36</v>
      </c>
      <c r="C26" s="6">
        <v>296412.60870000004</v>
      </c>
      <c r="D26" s="6">
        <v>949127.2110000001</v>
      </c>
      <c r="E26" s="6">
        <v>965731.5176</v>
      </c>
      <c r="F26" s="6">
        <v>279808.3021</v>
      </c>
    </row>
    <row r="27" spans="1:6" ht="15">
      <c r="A27" s="3"/>
      <c r="B27" s="3" t="s">
        <v>37</v>
      </c>
      <c r="C27" s="7"/>
      <c r="D27" s="7"/>
      <c r="E27" s="6">
        <v>101.74942899197946</v>
      </c>
      <c r="F27" s="7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60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333873.0434</v>
      </c>
      <c r="D35" s="6">
        <v>1725264.2042</v>
      </c>
      <c r="E35" s="6">
        <v>1465738.2568</v>
      </c>
      <c r="F35" s="6">
        <v>461741.4108</v>
      </c>
    </row>
    <row r="36" spans="1:6" ht="15">
      <c r="A36" s="2" t="s">
        <v>12</v>
      </c>
      <c r="B36" s="3" t="s">
        <v>40</v>
      </c>
      <c r="C36" s="6">
        <v>2840.5007</v>
      </c>
      <c r="D36" s="6">
        <v>5461.7387</v>
      </c>
      <c r="E36" s="6">
        <v>6940.2493</v>
      </c>
      <c r="F36" s="6">
        <v>1361.9901</v>
      </c>
    </row>
    <row r="37" spans="1:6" ht="15">
      <c r="A37" s="2" t="s">
        <v>24</v>
      </c>
      <c r="B37" s="3" t="s">
        <v>41</v>
      </c>
      <c r="C37" s="6">
        <v>48127.2254</v>
      </c>
      <c r="D37" s="6">
        <v>457291.164</v>
      </c>
      <c r="E37" s="6">
        <v>381574.4459</v>
      </c>
      <c r="F37" s="6">
        <v>123843.9435</v>
      </c>
    </row>
    <row r="38" spans="1:6" ht="15">
      <c r="A38" s="2" t="s">
        <v>26</v>
      </c>
      <c r="B38" s="3" t="s">
        <v>42</v>
      </c>
      <c r="C38" s="6">
        <v>282905.3173</v>
      </c>
      <c r="D38" s="6">
        <v>1262511.3015</v>
      </c>
      <c r="E38" s="6">
        <v>1077223.5616</v>
      </c>
      <c r="F38" s="6">
        <v>336535.4772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333873.04339999997</v>
      </c>
      <c r="D40" s="6">
        <v>1725264.2042</v>
      </c>
      <c r="E40" s="6">
        <v>1465738.2568</v>
      </c>
      <c r="F40" s="6">
        <v>461741.4108</v>
      </c>
    </row>
    <row r="41" spans="1:6" ht="15">
      <c r="A41" s="3"/>
      <c r="B41" s="3" t="s">
        <v>37</v>
      </c>
      <c r="C41" s="7"/>
      <c r="D41" s="7"/>
      <c r="E41" s="6">
        <v>84.9573215065723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43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29</v>
      </c>
      <c r="C52" s="2" t="s">
        <v>50</v>
      </c>
      <c r="D52" s="2" t="s">
        <v>51</v>
      </c>
      <c r="E52" s="2" t="s">
        <v>52</v>
      </c>
      <c r="F52" s="2">
        <f>C52+D52-E52</f>
        <v>-460081</v>
      </c>
    </row>
    <row r="53" spans="1:6" ht="15">
      <c r="A53" s="2">
        <v>2</v>
      </c>
      <c r="B53" s="2" t="s">
        <v>53</v>
      </c>
      <c r="C53" s="2">
        <v>20816</v>
      </c>
      <c r="D53" s="2">
        <v>0</v>
      </c>
      <c r="E53" s="2"/>
      <c r="F53" s="2">
        <v>20816</v>
      </c>
    </row>
    <row r="54" spans="1:6" s="25" customFormat="1" ht="15">
      <c r="A54" s="24"/>
      <c r="B54" s="24" t="s">
        <v>54</v>
      </c>
      <c r="C54" s="24">
        <f>C52+C53</f>
        <v>91341</v>
      </c>
      <c r="D54" s="24" t="str">
        <f>D52</f>
        <v>100 935</v>
      </c>
      <c r="E54" s="24" t="str">
        <f>E52</f>
        <v>631 541</v>
      </c>
      <c r="F54" s="24">
        <f>F52+F53</f>
        <v>-439265</v>
      </c>
    </row>
    <row r="56" spans="1:6" ht="60" customHeight="1">
      <c r="A56" s="20" t="s">
        <v>55</v>
      </c>
      <c r="B56" s="21"/>
      <c r="C56" s="21"/>
      <c r="D56" s="21"/>
      <c r="E56" s="21"/>
      <c r="F56" s="21"/>
    </row>
    <row r="58" spans="1:5" ht="39.75" customHeight="1">
      <c r="A58" s="2" t="s">
        <v>44</v>
      </c>
      <c r="B58" s="2" t="s">
        <v>45</v>
      </c>
      <c r="C58" s="2" t="s">
        <v>56</v>
      </c>
      <c r="D58" s="2" t="s">
        <v>57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58</v>
      </c>
      <c r="C60" s="2"/>
      <c r="D60" s="4"/>
      <c r="E60" s="2" t="s">
        <v>59</v>
      </c>
    </row>
    <row r="61" spans="1:5" ht="15">
      <c r="A61" s="2">
        <v>2</v>
      </c>
      <c r="B61" s="12" t="s">
        <v>136</v>
      </c>
      <c r="C61" s="13" t="s">
        <v>62</v>
      </c>
      <c r="D61" s="6">
        <v>48</v>
      </c>
      <c r="E61" s="2" t="s">
        <v>60</v>
      </c>
    </row>
    <row r="62" spans="1:5" ht="15">
      <c r="A62" s="2"/>
      <c r="B62" s="2" t="s">
        <v>54</v>
      </c>
      <c r="C62" s="2"/>
      <c r="D62" s="2"/>
      <c r="E62" s="2">
        <f>E60+E61</f>
        <v>631541</v>
      </c>
    </row>
    <row r="64" spans="1:6" ht="60" customHeight="1">
      <c r="A64" s="22" t="s">
        <v>139</v>
      </c>
      <c r="B64" s="21"/>
      <c r="C64" s="21"/>
      <c r="D64" s="21"/>
      <c r="E64" s="21"/>
      <c r="F64" s="21"/>
    </row>
    <row r="66" spans="1:5" ht="39.75" customHeight="1">
      <c r="A66" s="2" t="s">
        <v>44</v>
      </c>
      <c r="B66" s="2" t="s">
        <v>45</v>
      </c>
      <c r="C66" s="2" t="s">
        <v>56</v>
      </c>
      <c r="D66" s="2" t="s">
        <v>57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61</v>
      </c>
      <c r="C68" s="2" t="s">
        <v>62</v>
      </c>
      <c r="D68" s="2">
        <v>1</v>
      </c>
      <c r="E68" s="2" t="s">
        <v>63</v>
      </c>
    </row>
    <row r="69" spans="1:5" ht="15">
      <c r="A69" s="2">
        <v>2</v>
      </c>
      <c r="B69" s="12" t="s">
        <v>137</v>
      </c>
      <c r="C69" s="2" t="s">
        <v>64</v>
      </c>
      <c r="D69" s="2">
        <v>29</v>
      </c>
      <c r="E69" s="14">
        <f>D69*458.5</f>
        <v>13296.5</v>
      </c>
    </row>
    <row r="70" spans="1:5" ht="15">
      <c r="A70" s="2">
        <v>3</v>
      </c>
      <c r="B70" s="12" t="s">
        <v>138</v>
      </c>
      <c r="C70" s="13" t="s">
        <v>62</v>
      </c>
      <c r="D70" s="2">
        <v>3</v>
      </c>
      <c r="E70" s="14">
        <f>D70*1596</f>
        <v>4788</v>
      </c>
    </row>
    <row r="71" spans="1:5" ht="15">
      <c r="A71" s="2"/>
      <c r="B71" s="2" t="s">
        <v>54</v>
      </c>
      <c r="C71" s="2"/>
      <c r="D71" s="2"/>
      <c r="E71" s="14">
        <f>E68+E69+E70</f>
        <v>28188.5</v>
      </c>
    </row>
    <row r="72" spans="1:5" ht="21">
      <c r="A72" s="17" t="s">
        <v>141</v>
      </c>
      <c r="B72" s="18" t="s">
        <v>142</v>
      </c>
      <c r="C72" s="15"/>
      <c r="D72" s="15"/>
      <c r="E72" s="16"/>
    </row>
    <row r="74" spans="1:6" ht="60" customHeight="1">
      <c r="A74" s="22" t="s">
        <v>140</v>
      </c>
      <c r="B74" s="21"/>
      <c r="C74" s="21"/>
      <c r="D74" s="21"/>
      <c r="E74" s="21"/>
      <c r="F74" s="21"/>
    </row>
    <row r="76" spans="1:5" ht="39.75" customHeight="1">
      <c r="A76" s="2" t="s">
        <v>44</v>
      </c>
      <c r="B76" s="2" t="s">
        <v>45</v>
      </c>
      <c r="C76" s="2" t="s">
        <v>56</v>
      </c>
      <c r="D76" s="2" t="s">
        <v>57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7" t="s">
        <v>149</v>
      </c>
      <c r="C78" s="2"/>
      <c r="D78" s="2"/>
      <c r="E78" s="2"/>
    </row>
    <row r="79" spans="1:5" ht="15">
      <c r="A79" s="2">
        <v>1</v>
      </c>
      <c r="B79" s="3" t="s">
        <v>147</v>
      </c>
      <c r="C79" s="2" t="s">
        <v>65</v>
      </c>
      <c r="D79" s="2">
        <v>9</v>
      </c>
      <c r="E79" s="2" t="s">
        <v>66</v>
      </c>
    </row>
    <row r="80" spans="1:5" ht="15">
      <c r="A80" s="2">
        <v>2</v>
      </c>
      <c r="B80" s="3" t="s">
        <v>68</v>
      </c>
      <c r="C80" s="2" t="s">
        <v>69</v>
      </c>
      <c r="D80" s="2">
        <v>96</v>
      </c>
      <c r="E80" s="2" t="s">
        <v>148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70</v>
      </c>
      <c r="C82" s="2" t="s">
        <v>64</v>
      </c>
      <c r="D82" s="2">
        <v>12</v>
      </c>
      <c r="E82" s="2" t="s">
        <v>67</v>
      </c>
    </row>
    <row r="83" spans="1:5" ht="45">
      <c r="A83" s="2">
        <v>2</v>
      </c>
      <c r="B83" s="3" t="s">
        <v>71</v>
      </c>
      <c r="C83" s="2" t="s">
        <v>62</v>
      </c>
      <c r="D83" s="2"/>
      <c r="E83" s="2" t="s">
        <v>72</v>
      </c>
    </row>
    <row r="84" spans="1:5" ht="15">
      <c r="A84" s="2">
        <v>3</v>
      </c>
      <c r="B84" s="3" t="s">
        <v>73</v>
      </c>
      <c r="C84" s="2" t="s">
        <v>69</v>
      </c>
      <c r="D84" s="2">
        <v>1</v>
      </c>
      <c r="E84" s="2">
        <v>483</v>
      </c>
    </row>
    <row r="85" spans="1:5" ht="15">
      <c r="A85" s="2">
        <v>4</v>
      </c>
      <c r="B85" s="3" t="s">
        <v>74</v>
      </c>
      <c r="C85" s="2" t="s">
        <v>75</v>
      </c>
      <c r="D85" s="2">
        <v>80</v>
      </c>
      <c r="E85" s="2" t="s">
        <v>76</v>
      </c>
    </row>
    <row r="86" spans="1:5" ht="15">
      <c r="A86" s="2">
        <v>5</v>
      </c>
      <c r="B86" s="3" t="s">
        <v>77</v>
      </c>
      <c r="C86" s="2" t="s">
        <v>62</v>
      </c>
      <c r="D86" s="2">
        <v>7</v>
      </c>
      <c r="E86" s="2" t="s">
        <v>78</v>
      </c>
    </row>
    <row r="87" spans="1:5" ht="15">
      <c r="A87" s="2">
        <v>6</v>
      </c>
      <c r="B87" s="3" t="s">
        <v>79</v>
      </c>
      <c r="C87" s="2" t="s">
        <v>62</v>
      </c>
      <c r="D87" s="2">
        <v>9</v>
      </c>
      <c r="E87" s="2" t="s">
        <v>80</v>
      </c>
    </row>
    <row r="88" spans="1:5" ht="30">
      <c r="A88" s="2">
        <v>7</v>
      </c>
      <c r="B88" s="3" t="s">
        <v>81</v>
      </c>
      <c r="C88" s="2" t="s">
        <v>75</v>
      </c>
      <c r="D88" s="2">
        <v>160</v>
      </c>
      <c r="E88" s="2">
        <v>872</v>
      </c>
    </row>
    <row r="89" spans="1:5" ht="15">
      <c r="A89" s="2">
        <v>8</v>
      </c>
      <c r="B89" s="3" t="s">
        <v>82</v>
      </c>
      <c r="C89" s="2" t="s">
        <v>64</v>
      </c>
      <c r="D89" s="2">
        <v>743</v>
      </c>
      <c r="E89" s="2" t="s">
        <v>83</v>
      </c>
    </row>
    <row r="90" spans="1:5" ht="15">
      <c r="A90" s="2"/>
      <c r="B90" s="2" t="s">
        <v>54</v>
      </c>
      <c r="C90" s="2"/>
      <c r="D90" s="2"/>
      <c r="E90" s="2" t="s">
        <v>84</v>
      </c>
    </row>
    <row r="91" spans="1:2" ht="21">
      <c r="A91" s="17" t="s">
        <v>141</v>
      </c>
      <c r="B91" s="18" t="s">
        <v>142</v>
      </c>
    </row>
    <row r="92" spans="1:2" ht="21">
      <c r="A92" s="17"/>
      <c r="B92" s="18"/>
    </row>
    <row r="93" spans="1:2" ht="21">
      <c r="A93" s="17"/>
      <c r="B93" s="18"/>
    </row>
    <row r="94" spans="1:2" ht="21">
      <c r="A94" s="17"/>
      <c r="B94" s="18"/>
    </row>
    <row r="95" spans="1:2" ht="21">
      <c r="A95" s="17"/>
      <c r="B95" s="18"/>
    </row>
    <row r="96" spans="1:2" ht="21">
      <c r="A96" s="17"/>
      <c r="B96" s="18"/>
    </row>
    <row r="98" spans="1:7" ht="60" customHeight="1">
      <c r="A98" s="20" t="s">
        <v>85</v>
      </c>
      <c r="B98" s="20"/>
      <c r="C98" s="20"/>
      <c r="D98" s="20"/>
      <c r="E98" s="20"/>
      <c r="F98" s="20"/>
      <c r="G98" s="1"/>
    </row>
    <row r="100" spans="1:3" ht="39.75" customHeight="1">
      <c r="A100" s="2" t="s">
        <v>4</v>
      </c>
      <c r="B100" s="2" t="s">
        <v>86</v>
      </c>
      <c r="C100" s="2" t="s">
        <v>87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88</v>
      </c>
      <c r="C102" s="2">
        <v>154</v>
      </c>
    </row>
    <row r="103" spans="1:3" ht="15">
      <c r="A103" s="2" t="s">
        <v>89</v>
      </c>
      <c r="B103" s="3" t="s">
        <v>90</v>
      </c>
      <c r="C103" s="2">
        <v>8</v>
      </c>
    </row>
    <row r="104" spans="1:3" ht="15">
      <c r="A104" s="2" t="s">
        <v>91</v>
      </c>
      <c r="B104" s="3" t="s">
        <v>92</v>
      </c>
      <c r="C104" s="2">
        <v>146</v>
      </c>
    </row>
    <row r="105" spans="1:3" ht="15">
      <c r="A105" s="2">
        <v>2</v>
      </c>
      <c r="B105" s="3" t="s">
        <v>93</v>
      </c>
      <c r="C105" s="2">
        <v>6</v>
      </c>
    </row>
    <row r="106" spans="1:3" ht="15">
      <c r="A106" s="2">
        <v>3</v>
      </c>
      <c r="B106" s="3" t="s">
        <v>94</v>
      </c>
      <c r="C106" s="2">
        <v>1</v>
      </c>
    </row>
    <row r="109" spans="1:4" ht="60" customHeight="1">
      <c r="A109" s="20" t="s">
        <v>95</v>
      </c>
      <c r="B109" s="21"/>
      <c r="C109" s="21"/>
      <c r="D109" s="21"/>
    </row>
    <row r="111" spans="1:4" ht="51" customHeight="1">
      <c r="A111" s="2" t="s">
        <v>44</v>
      </c>
      <c r="B111" s="2" t="s">
        <v>96</v>
      </c>
      <c r="C111" s="2" t="s">
        <v>97</v>
      </c>
      <c r="D111" s="2" t="s">
        <v>98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0" t="s">
        <v>99</v>
      </c>
      <c r="B114" s="21"/>
      <c r="C114" s="21"/>
      <c r="D114" s="21"/>
      <c r="E114" s="21"/>
      <c r="F114" s="21"/>
    </row>
    <row r="116" spans="1:5" ht="39.75" customHeight="1">
      <c r="A116" s="2" t="s">
        <v>44</v>
      </c>
      <c r="B116" s="2" t="s">
        <v>45</v>
      </c>
      <c r="C116" s="2" t="s">
        <v>56</v>
      </c>
      <c r="D116" s="2" t="s">
        <v>57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0" t="s">
        <v>100</v>
      </c>
      <c r="B122" s="21"/>
      <c r="C122" s="21"/>
      <c r="D122" s="21"/>
      <c r="E122" s="21"/>
      <c r="F122" s="21"/>
    </row>
    <row r="124" spans="1:5" ht="39.75" customHeight="1">
      <c r="A124" s="2" t="s">
        <v>44</v>
      </c>
      <c r="B124" s="2" t="s">
        <v>45</v>
      </c>
      <c r="C124" s="2" t="s">
        <v>56</v>
      </c>
      <c r="D124" s="2" t="s">
        <v>57</v>
      </c>
      <c r="E124" s="2" t="s">
        <v>48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8:F48"/>
    <mergeCell ref="A98:F98"/>
    <mergeCell ref="A56:F56"/>
    <mergeCell ref="A64:F64"/>
    <mergeCell ref="A74:F74"/>
    <mergeCell ref="A109:D109"/>
    <mergeCell ref="A114:F114"/>
    <mergeCell ref="A122:F12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I8" sqref="I8:I9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421875" style="0" customWidth="1"/>
    <col min="4" max="4" width="10.28125" style="0" customWidth="1"/>
    <col min="5" max="5" width="21.7109375" style="0" customWidth="1"/>
    <col min="6" max="6" width="13.00390625" style="0" customWidth="1"/>
    <col min="7" max="7" width="12.28125" style="0" customWidth="1"/>
    <col min="8" max="8" width="9.421875" style="0" customWidth="1"/>
    <col min="9" max="9" width="24.7109375" style="0" customWidth="1"/>
    <col min="10" max="10" width="15.00390625" style="0" customWidth="1"/>
  </cols>
  <sheetData>
    <row r="3" spans="1:10" ht="60" customHeight="1">
      <c r="A3" s="20" t="s">
        <v>101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102</v>
      </c>
      <c r="B5" s="2" t="s">
        <v>103</v>
      </c>
      <c r="C5" s="2" t="s">
        <v>104</v>
      </c>
      <c r="D5" s="2" t="s">
        <v>105</v>
      </c>
      <c r="E5" s="2" t="s">
        <v>106</v>
      </c>
      <c r="F5" s="2" t="s">
        <v>107</v>
      </c>
      <c r="G5" s="2" t="s">
        <v>108</v>
      </c>
      <c r="H5" s="2" t="s">
        <v>109</v>
      </c>
      <c r="I5" s="2" t="s">
        <v>110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111</v>
      </c>
      <c r="C7" s="2" t="s">
        <v>112</v>
      </c>
      <c r="D7" s="2" t="s">
        <v>113</v>
      </c>
      <c r="E7" s="2" t="s">
        <v>114</v>
      </c>
      <c r="F7" s="6">
        <v>27</v>
      </c>
      <c r="G7" s="2" t="s">
        <v>115</v>
      </c>
      <c r="H7" s="2" t="s">
        <v>116</v>
      </c>
      <c r="I7" s="2" t="s">
        <v>117</v>
      </c>
    </row>
    <row r="8" spans="1:9" ht="45">
      <c r="A8" s="2">
        <v>2</v>
      </c>
      <c r="B8" s="2" t="s">
        <v>111</v>
      </c>
      <c r="C8" s="2" t="s">
        <v>112</v>
      </c>
      <c r="D8" s="2" t="s">
        <v>118</v>
      </c>
      <c r="E8" s="2" t="s">
        <v>119</v>
      </c>
      <c r="F8" s="6">
        <v>149</v>
      </c>
      <c r="G8" s="2" t="s">
        <v>115</v>
      </c>
      <c r="H8" s="2" t="s">
        <v>116</v>
      </c>
      <c r="I8" s="26" t="s">
        <v>150</v>
      </c>
    </row>
    <row r="9" spans="1:9" ht="45">
      <c r="A9" s="2">
        <v>3</v>
      </c>
      <c r="B9" s="2" t="s">
        <v>111</v>
      </c>
      <c r="C9" s="2" t="s">
        <v>112</v>
      </c>
      <c r="D9" s="2" t="s">
        <v>120</v>
      </c>
      <c r="E9" s="2" t="s">
        <v>121</v>
      </c>
      <c r="F9" s="6">
        <v>178</v>
      </c>
      <c r="G9" s="2" t="s">
        <v>115</v>
      </c>
      <c r="H9" s="2" t="s">
        <v>116</v>
      </c>
      <c r="I9" s="26" t="s">
        <v>150</v>
      </c>
    </row>
    <row r="13" spans="1:5" ht="60" customHeight="1">
      <c r="A13" s="20" t="s">
        <v>122</v>
      </c>
      <c r="B13" s="21"/>
      <c r="C13" s="21"/>
      <c r="D13" s="21"/>
      <c r="E13" s="21"/>
    </row>
    <row r="15" spans="1:3" ht="39.75" customHeight="1">
      <c r="A15" s="2" t="s">
        <v>102</v>
      </c>
      <c r="B15" s="2" t="s">
        <v>123</v>
      </c>
      <c r="C15" s="2" t="s">
        <v>124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2</v>
      </c>
      <c r="C17" s="2" t="s">
        <v>125</v>
      </c>
    </row>
    <row r="18" spans="1:3" ht="15">
      <c r="A18" s="2">
        <v>2</v>
      </c>
      <c r="B18" s="2">
        <v>5</v>
      </c>
      <c r="C18" s="2" t="s">
        <v>126</v>
      </c>
    </row>
    <row r="19" spans="1:3" ht="15">
      <c r="A19" s="2">
        <v>3</v>
      </c>
      <c r="B19" s="2">
        <v>26</v>
      </c>
      <c r="C19" s="2" t="s">
        <v>127</v>
      </c>
    </row>
    <row r="20" spans="1:3" ht="15">
      <c r="A20" s="2">
        <v>4</v>
      </c>
      <c r="B20" s="2">
        <v>39</v>
      </c>
      <c r="C20" s="2" t="s">
        <v>128</v>
      </c>
    </row>
    <row r="21" spans="1:3" ht="15">
      <c r="A21" s="2">
        <v>5</v>
      </c>
      <c r="B21" s="2">
        <v>47</v>
      </c>
      <c r="C21" s="2" t="s">
        <v>129</v>
      </c>
    </row>
    <row r="22" spans="1:3" ht="15">
      <c r="A22" s="2">
        <v>6</v>
      </c>
      <c r="B22" s="2">
        <v>60</v>
      </c>
      <c r="C22" s="2" t="s">
        <v>130</v>
      </c>
    </row>
    <row r="23" spans="1:3" ht="15">
      <c r="A23" s="2">
        <v>7</v>
      </c>
      <c r="B23" s="2">
        <v>62</v>
      </c>
      <c r="C23" s="2" t="s">
        <v>131</v>
      </c>
    </row>
    <row r="24" spans="1:3" ht="15">
      <c r="A24" s="2">
        <v>8</v>
      </c>
      <c r="B24" s="2">
        <v>63</v>
      </c>
      <c r="C24" s="2" t="s">
        <v>132</v>
      </c>
    </row>
    <row r="25" spans="1:3" ht="15">
      <c r="A25" s="2">
        <v>9</v>
      </c>
      <c r="B25" s="2">
        <v>66</v>
      </c>
      <c r="C25" s="2" t="s">
        <v>133</v>
      </c>
    </row>
    <row r="26" spans="1:3" ht="15">
      <c r="A26" s="2">
        <v>10</v>
      </c>
      <c r="B26" s="2">
        <v>69</v>
      </c>
      <c r="C26" s="2" t="s">
        <v>134</v>
      </c>
    </row>
    <row r="27" spans="1:3" ht="15">
      <c r="A27" s="2">
        <v>11</v>
      </c>
      <c r="B27" s="2">
        <v>73</v>
      </c>
      <c r="C27" s="2" t="s">
        <v>135</v>
      </c>
    </row>
    <row r="29" spans="1:5" ht="15">
      <c r="A29" s="19" t="s">
        <v>143</v>
      </c>
      <c r="E29" s="19" t="s">
        <v>144</v>
      </c>
    </row>
    <row r="31" spans="1:5" ht="15">
      <c r="A31" s="19" t="s">
        <v>145</v>
      </c>
      <c r="E31" s="19" t="s">
        <v>146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2015-03-30T08:56:50Z</cp:lastPrinted>
  <dcterms:created xsi:type="dcterms:W3CDTF">2015-03-24T16:32:07Z</dcterms:created>
  <dcterms:modified xsi:type="dcterms:W3CDTF">2015-03-31T09:53:35Z</dcterms:modified>
  <cp:category/>
  <cp:version/>
  <cp:contentType/>
  <cp:contentStatus/>
</cp:coreProperties>
</file>