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<sst xmlns="http://schemas.openxmlformats.org/spreadsheetml/2006/main" count="51" uniqueCount="50">
  <si>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№п/п</t>
  </si>
  <si>
    <t>Адрес</t>
  </si>
  <si>
    <t>Широтная, 111а</t>
  </si>
  <si>
    <t>ГВС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</si>
  <si>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</si>
  <si>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</si>
  <si>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</si>
  <si>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</si>
  <si>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</si>
  <si>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</si>
  <si>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</si>
  <si>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</si>
  <si>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Фактически оплачено населением</t>
  </si>
  <si>
    <t>Расходы на жилищные услуги</t>
  </si>
  <si>
    <t>2.</t>
  </si>
  <si>
    <t>Отчет об аварийном ремонте общего имущества дома</t>
  </si>
  <si>
    <t>№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</si>
  <si>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</si>
  <si>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</si>
  <si>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</si>
  <si>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</si>
  <si>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</si>
  <si>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</si>
  <si>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</si>
  <si>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ПТО</t>
  </si>
  <si>
    <t>итого</t>
  </si>
  <si>
    <t xml:space="preserve">содержание и аварийный ремонт дома, обслуживание лифтов </t>
  </si>
  <si>
    <t xml:space="preserve">Отчет с июля 2010 год по июнь 2011 года  </t>
  </si>
  <si>
    <t>"____"___________2011г.</t>
  </si>
  <si>
    <t>3.</t>
  </si>
  <si>
    <t>Отчет о подготовке к сезонной эксплуатации в зимний период 2010-2011 годов.</t>
  </si>
  <si>
    <t>№ п/п</t>
  </si>
  <si>
    <t>Общая стоимость затрат,руб.</t>
  </si>
  <si>
    <t>Виды ремонтных работ, в т.ч.:</t>
  </si>
  <si>
    <t>внутридомовые сети</t>
  </si>
  <si>
    <t>конструк.эл-ты</t>
  </si>
  <si>
    <t>тепловые узлы, шт</t>
  </si>
  <si>
    <t>ремонт входных дверей, шт.</t>
  </si>
  <si>
    <t xml:space="preserve">Смена задвижек д.80 </t>
  </si>
  <si>
    <t>шт</t>
  </si>
  <si>
    <t>Канализация</t>
  </si>
  <si>
    <t>Смена труб п/э д.100</t>
  </si>
  <si>
    <t>м</t>
  </si>
  <si>
    <t>Конструктивные элементы</t>
  </si>
  <si>
    <t>кровля 25 м2 (вх группа)</t>
  </si>
  <si>
    <t>м2</t>
  </si>
  <si>
    <t>Окраска фасада</t>
  </si>
  <si>
    <t>К распределению 1/2 доп. доходов</t>
  </si>
  <si>
    <t>Дополни тельные доходы</t>
  </si>
  <si>
    <t>перерас ход-, экономия+, 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</si>
</sst>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</numFmts>
  <fonts count="39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i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0" xfId="0" applyFont="1" applyBorder="1" applyAlignment="1">
      <alignment/>
    </xf>
    <xf numFmtId="1" fontId="1" fillId="0" borderId="10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4.625" style="4" customWidth="1"/>
    <col min="2" max="2" width="5.75390625" style="4" customWidth="1"/>
    <col min="3" max="3" width="29.75390625" style="4" customWidth="1"/>
    <col min="4" max="8" width="10.75390625" style="4" customWidth="1"/>
    <col min="9" max="16384" width="9.125" style="4" customWidth="1"/>
  </cols>
  <sheetData>
    <row r="1" ht="12.75">
      <c r="E1" s="4" t="s">
        <v>4</v>
      </c>
    </row>
    <row r="2" ht="12.75">
      <c r="E2" s="4" t="s">
        <v>5</v>
      </c>
    </row>
    <row r="3" ht="30" customHeight="1">
      <c r="E3" s="4" t="s">
        <v>6</v>
      </c>
    </row>
    <row r="4" ht="25.5" customHeight="1">
      <c r="E4" s="4" t="s">
        <v>28</v>
      </c>
    </row>
    <row r="6" ht="12.75">
      <c r="A6" s="4" t="s">
        <v>27</v>
      </c>
    </row>
    <row r="7" spans="1:4" ht="12.75">
      <c r="A7" s="4" t="s">
        <v>1</v>
      </c>
      <c r="D7" s="52" t="s">
        <v>2</v>
      </c>
    </row>
    <row r="8" spans="1:4" ht="12.75">
      <c r="A8" s="4" t="s">
        <v>7</v>
      </c>
      <c r="D8" s="52">
        <v>3837.2</v>
      </c>
    </row>
    <row r="10" spans="1:2" ht="12.75">
      <c r="A10" s="4" t="s">
        <v>8</v>
      </c>
      <c r="B10" s="4" t="s">
        <v>9</v>
      </c>
    </row>
    <row r="11" spans="2:8" s="6" customFormat="1" ht="81" customHeight="1">
      <c r="B11" s="5" t="s">
        <v>0</v>
      </c>
      <c r="C11" s="5" t="s">
        <v>10</v>
      </c>
      <c r="D11" s="5" t="s">
        <v>11</v>
      </c>
      <c r="E11" s="5" t="s">
        <v>12</v>
      </c>
      <c r="F11" s="5" t="s">
        <v>13</v>
      </c>
      <c r="G11" s="5" t="s">
        <v>48</v>
      </c>
      <c r="H11" s="5" t="s">
        <v>47</v>
      </c>
    </row>
    <row r="12" spans="2:8" s="6" customFormat="1" ht="14.25" customHeight="1"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5">
        <v>7</v>
      </c>
    </row>
    <row r="13" spans="2:8" s="8" customFormat="1" ht="60.75" customHeight="1">
      <c r="B13" s="44">
        <v>1</v>
      </c>
      <c r="C13" s="5" t="s">
        <v>26</v>
      </c>
      <c r="D13" s="7">
        <v>593994.5</v>
      </c>
      <c r="E13" s="7">
        <v>614167.47</v>
      </c>
      <c r="F13" s="7">
        <f>E13</f>
        <v>614167.47</v>
      </c>
      <c r="G13" s="7">
        <v>4938</v>
      </c>
      <c r="H13" s="7">
        <f>G13/2</f>
        <v>2469</v>
      </c>
    </row>
    <row r="14" ht="12.75">
      <c r="F14" s="9"/>
    </row>
    <row r="15" spans="1:2" s="10" customFormat="1" ht="12.75">
      <c r="A15" s="10" t="s">
        <v>14</v>
      </c>
      <c r="B15" s="10" t="s">
        <v>15</v>
      </c>
    </row>
    <row r="16" spans="2:8" s="10" customFormat="1" ht="51">
      <c r="B16" s="11" t="s">
        <v>16</v>
      </c>
      <c r="C16" s="11" t="s">
        <v>18</v>
      </c>
      <c r="D16" s="11" t="s">
        <v>17</v>
      </c>
      <c r="E16" s="11" t="s">
        <v>19</v>
      </c>
      <c r="F16" s="11" t="s">
        <v>20</v>
      </c>
      <c r="G16" s="11" t="s">
        <v>21</v>
      </c>
      <c r="H16" s="41" t="s">
        <v>49</v>
      </c>
    </row>
    <row r="17" spans="2:8" s="10" customFormat="1" ht="12.75">
      <c r="B17" s="12">
        <v>1</v>
      </c>
      <c r="C17" s="12">
        <f aca="true" t="shared" si="0" ref="C17:H17">B17+1</f>
        <v>2</v>
      </c>
      <c r="D17" s="12">
        <f t="shared" si="0"/>
        <v>3</v>
      </c>
      <c r="E17" s="12">
        <f t="shared" si="0"/>
        <v>4</v>
      </c>
      <c r="F17" s="12">
        <f t="shared" si="0"/>
        <v>5</v>
      </c>
      <c r="G17" s="12">
        <f t="shared" si="0"/>
        <v>6</v>
      </c>
      <c r="H17" s="12">
        <f t="shared" si="0"/>
        <v>7</v>
      </c>
    </row>
    <row r="18" spans="2:8" ht="12.75">
      <c r="B18" s="3"/>
      <c r="C18" s="15" t="s">
        <v>3</v>
      </c>
      <c r="D18" s="3"/>
      <c r="E18" s="3"/>
      <c r="F18" s="3"/>
      <c r="G18" s="12">
        <v>0.5</v>
      </c>
      <c r="H18" s="13"/>
    </row>
    <row r="19" spans="2:8" ht="12.75">
      <c r="B19" s="1">
        <v>1</v>
      </c>
      <c r="C19" s="2" t="s">
        <v>38</v>
      </c>
      <c r="D19" s="14" t="s">
        <v>39</v>
      </c>
      <c r="E19" s="1">
        <v>1</v>
      </c>
      <c r="F19" s="1">
        <v>12106.02</v>
      </c>
      <c r="G19" s="13"/>
      <c r="H19" s="13"/>
    </row>
    <row r="20" spans="2:8" ht="12.75">
      <c r="B20" s="1"/>
      <c r="C20" s="33" t="s">
        <v>40</v>
      </c>
      <c r="D20" s="1"/>
      <c r="E20" s="1"/>
      <c r="F20" s="1"/>
      <c r="G20" s="13"/>
      <c r="H20" s="13"/>
    </row>
    <row r="21" spans="2:8" ht="12.75">
      <c r="B21" s="1">
        <v>2</v>
      </c>
      <c r="C21" s="34" t="s">
        <v>41</v>
      </c>
      <c r="D21" s="1" t="s">
        <v>42</v>
      </c>
      <c r="E21" s="1">
        <v>4</v>
      </c>
      <c r="F21" s="1">
        <v>3310.34</v>
      </c>
      <c r="G21" s="13"/>
      <c r="H21" s="13"/>
    </row>
    <row r="22" spans="2:8" ht="12.75" customHeight="1">
      <c r="B22" s="1"/>
      <c r="C22" s="33" t="s">
        <v>43</v>
      </c>
      <c r="D22" s="1"/>
      <c r="E22" s="1"/>
      <c r="F22" s="1"/>
      <c r="G22" s="13"/>
      <c r="H22" s="13"/>
    </row>
    <row r="23" spans="2:8" ht="12.75">
      <c r="B23" s="1">
        <v>3</v>
      </c>
      <c r="C23" s="35" t="s">
        <v>44</v>
      </c>
      <c r="D23" s="14" t="s">
        <v>45</v>
      </c>
      <c r="E23" s="1">
        <v>25</v>
      </c>
      <c r="F23" s="1">
        <v>7471.92</v>
      </c>
      <c r="G23" s="13"/>
      <c r="H23" s="13"/>
    </row>
    <row r="24" spans="2:8" ht="12.75">
      <c r="B24" s="14">
        <v>4</v>
      </c>
      <c r="C24" s="35" t="s">
        <v>46</v>
      </c>
      <c r="D24" s="42" t="s">
        <v>45</v>
      </c>
      <c r="E24" s="42">
        <v>18</v>
      </c>
      <c r="F24" s="42">
        <v>2418</v>
      </c>
      <c r="G24" s="13"/>
      <c r="H24" s="13"/>
    </row>
    <row r="25" spans="2:8" ht="12.75">
      <c r="B25" s="13"/>
      <c r="C25" s="13" t="s">
        <v>25</v>
      </c>
      <c r="D25" s="13"/>
      <c r="E25" s="14"/>
      <c r="F25" s="43">
        <f>SUM(F19:F24)</f>
        <v>25306.28</v>
      </c>
      <c r="G25" s="43">
        <f>G18*12*D8</f>
        <v>23023.199999999997</v>
      </c>
      <c r="H25" s="43">
        <f>G25-F25</f>
        <v>-2283.0800000000017</v>
      </c>
    </row>
    <row r="28" spans="1:17" s="17" customFormat="1" ht="12.75">
      <c r="A28" s="16" t="s">
        <v>29</v>
      </c>
      <c r="B28" s="16" t="s">
        <v>30</v>
      </c>
      <c r="C28" s="16"/>
      <c r="D28" s="16"/>
      <c r="E28" s="16"/>
      <c r="F28" s="16"/>
      <c r="G28" s="16"/>
      <c r="Q28"/>
    </row>
    <row r="29" spans="1:17" s="17" customFormat="1" ht="12.75">
      <c r="A29" s="18"/>
      <c r="B29" s="45" t="s">
        <v>31</v>
      </c>
      <c r="C29" s="46" t="s">
        <v>32</v>
      </c>
      <c r="D29" s="19" t="s">
        <v>33</v>
      </c>
      <c r="E29" s="20"/>
      <c r="F29" s="21"/>
      <c r="G29" s="22"/>
      <c r="H29" s="23"/>
      <c r="I29" s="23"/>
      <c r="J29" s="23"/>
      <c r="Q29"/>
    </row>
    <row r="30" spans="1:17" s="17" customFormat="1" ht="12.75">
      <c r="A30" s="18"/>
      <c r="B30" s="45"/>
      <c r="C30" s="47"/>
      <c r="D30" s="48" t="s">
        <v>34</v>
      </c>
      <c r="E30" s="49"/>
      <c r="F30" s="3" t="s">
        <v>35</v>
      </c>
      <c r="G30" s="36"/>
      <c r="I30" s="23"/>
      <c r="J30" s="23"/>
      <c r="Q30"/>
    </row>
    <row r="31" spans="1:17" s="26" customFormat="1" ht="12.75">
      <c r="A31" s="25"/>
      <c r="B31" s="45"/>
      <c r="C31" s="47"/>
      <c r="D31" s="37" t="s">
        <v>36</v>
      </c>
      <c r="E31" s="38"/>
      <c r="F31" s="50" t="s">
        <v>37</v>
      </c>
      <c r="G31" s="51"/>
      <c r="I31" s="27"/>
      <c r="J31" s="27"/>
      <c r="Q31" s="28"/>
    </row>
    <row r="32" spans="1:10" s="17" customFormat="1" ht="12.75">
      <c r="A32" s="18"/>
      <c r="B32" s="29">
        <v>1</v>
      </c>
      <c r="C32" s="40">
        <v>0</v>
      </c>
      <c r="D32" s="30">
        <v>1</v>
      </c>
      <c r="E32" s="39"/>
      <c r="F32" s="31">
        <v>2</v>
      </c>
      <c r="G32" s="24"/>
      <c r="I32" s="32"/>
      <c r="J32" s="32"/>
    </row>
    <row r="38" spans="2:5" ht="12.75">
      <c r="B38" s="4" t="s">
        <v>22</v>
      </c>
      <c r="E38" s="4" t="s">
        <v>23</v>
      </c>
    </row>
    <row r="41" ht="12.75">
      <c r="B41" s="4" t="s">
        <v>24</v>
      </c>
    </row>
  </sheetData>
  <sheetProtection/>
  <mergeCells count="4">
    <mergeCell ref="B29:B31"/>
    <mergeCell ref="C29:C31"/>
    <mergeCell ref="D30:E30"/>
    <mergeCell ref="F31:G31"/>
  </mergeCells>
  <printOptions/>
  <pageMargins left="0.4330708661417323" right="0.4330708661417323" top="0.5905511811023623" bottom="0.5905511811023623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2011-09-22T04:01:13Z</cp:lastPrinted>
  <dcterms:created xsi:type="dcterms:W3CDTF">2007-02-22T10:07:49Z</dcterms:created>
  <dcterms:modified xsi:type="dcterms:W3CDTF">2012-06-19T07:15:37Z</dcterms:modified>
  <cp:category/>
  <cp:version/>
  <cp:contentType/>
  <cp:contentStatus/>
</cp:coreProperties>
</file>