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<sst xmlns="http://schemas.openxmlformats.org/spreadsheetml/2006/main" count="280" uniqueCount="183">
  <si>
    <t>Отчет об исполнении управляющей организацией договора управления дома 
 № 1 по ул. Моторостроителей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</si>
  <si>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</si>
  <si>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</si>
  <si>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</si>
  <si>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</si>
  <si>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</si>
  <si>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</si>
  <si>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</si>
  <si>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</si>
  <si>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</si>
  <si>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</si>
  <si>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</si>
  <si>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</si>
  <si>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</si>
  <si>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</si>
  <si>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</si>
  <si>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</si>
  <si>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</si>
  <si>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</si>
  <si>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</si>
  <si>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</si>
  <si>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</si>
  <si>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</si>
  <si>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</si>
  <si>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</si>
  <si>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</si>
  <si>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</si>
  <si>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</si>
  <si>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</si>
  <si>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</si>
  <si>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</si>
  <si>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</si>
  <si>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</si>
  <si>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</si>
  <si>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</si>
  <si>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</si>
  <si>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</si>
  <si>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</si>
  <si>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</si>
  <si>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</si>
  <si>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</si>
  <si>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</si>
  <si>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</si>
  <si>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</si>
  <si>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</si>
  <si>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</si>
  <si>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</si>
  <si>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</si>
  <si>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</si>
  <si>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</si>
  <si>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</si>
  <si>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204 431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</si>
  <si>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</si>
  <si>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</si>
  <si>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</si>
  <si>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</si>
  <si>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</si>
  <si>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</si>
  <si>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2 952</t>
  </si>
  <si>
    <t>остекление</t>
  </si>
  <si>
    <t>4 545</t>
  </si>
  <si>
    <t>тепловые узлы</t>
  </si>
  <si>
    <t>шт</t>
  </si>
  <si>
    <t>90 936</t>
  </si>
  <si>
    <t>раз</t>
  </si>
  <si>
    <t>52 500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</si>
  <si>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</si>
  <si>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</si>
  <si>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</si>
  <si>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22 093</t>
  </si>
  <si>
    <t>Завоз песка в песочницы</t>
  </si>
  <si>
    <t>Ремонт ограждений и их покраска</t>
  </si>
  <si>
    <t>п.м.</t>
  </si>
  <si>
    <t>17 478</t>
  </si>
  <si>
    <t>Ремонт скамеек и их покраска</t>
  </si>
  <si>
    <t>3 304</t>
  </si>
  <si>
    <t>Ремонт урн и их покраска</t>
  </si>
  <si>
    <t>1 396</t>
  </si>
  <si>
    <t>Побелка бордюров, расположенных на дворовой части</t>
  </si>
  <si>
    <t>3 395</t>
  </si>
  <si>
    <t>Откачка воды с подтопляемых территорий</t>
  </si>
  <si>
    <t>30 240</t>
  </si>
  <si>
    <t>Укос травы</t>
  </si>
  <si>
    <t>2 629</t>
  </si>
  <si>
    <t>16 826</t>
  </si>
  <si>
    <t>220 675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</si>
  <si>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</si>
  <si>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</si>
  <si>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</si>
  <si>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</si>
  <si>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</si>
  <si>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</si>
  <si>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</si>
  <si>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</si>
  <si>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</si>
  <si>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</si>
  <si>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</si>
  <si>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</si>
  <si>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</si>
  <si>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</si>
  <si>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</si>
  <si>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</si>
  <si>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</si>
  <si>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</si>
  <si>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</si>
  <si>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</si>
  <si>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</si>
  <si>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</si>
  <si>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</si>
  <si>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</si>
  <si>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</si>
  <si>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</si>
  <si>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181-215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</si>
  <si>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</si>
  <si>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</si>
  <si>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</si>
  <si>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</si>
  <si>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</si>
  <si>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</si>
  <si>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73-108</t>
  </si>
  <si>
    <t>Акт № 1-02 от 03/03/14</t>
  </si>
  <si>
    <t>01/02/2014-28/02/2014</t>
  </si>
  <si>
    <t>Акт № 1-03 от 01/04/14</t>
  </si>
  <si>
    <t>01/03/2014-31/03/2014</t>
  </si>
  <si>
    <t>Акт № 1-05 от 02/06/14</t>
  </si>
  <si>
    <t>01/05/2014-31/05/2014</t>
  </si>
  <si>
    <t>Акт № 1-06 от 01/07/14</t>
  </si>
  <si>
    <t>01/06/2014-30/06/2014</t>
  </si>
  <si>
    <t>145-180</t>
  </si>
  <si>
    <t>10. Сведения о должниках на 01.01.2015</t>
  </si>
  <si>
    <t>Номер квартиры</t>
  </si>
  <si>
    <t>Сумма долга</t>
  </si>
  <si>
    <t>57 223</t>
  </si>
  <si>
    <t>21 489</t>
  </si>
  <si>
    <t>5 854</t>
  </si>
  <si>
    <t>26 319</t>
  </si>
  <si>
    <t>8 529</t>
  </si>
  <si>
    <t>10 948</t>
  </si>
  <si>
    <t>142 935</t>
  </si>
  <si>
    <t>47 817</t>
  </si>
  <si>
    <t>60 616</t>
  </si>
  <si>
    <t>30 140</t>
  </si>
  <si>
    <t>6 078</t>
  </si>
  <si>
    <t>9 015</t>
  </si>
  <si>
    <t>14 290</t>
  </si>
  <si>
    <t>10 280</t>
  </si>
  <si>
    <t>9 646</t>
  </si>
  <si>
    <t>8 549</t>
  </si>
  <si>
    <t>10 304</t>
  </si>
  <si>
    <t>18 367</t>
  </si>
  <si>
    <t>44 938</t>
  </si>
  <si>
    <t>19 456</t>
  </si>
  <si>
    <t>10 584</t>
  </si>
  <si>
    <t>9 684</t>
  </si>
  <si>
    <t>22 065</t>
  </si>
  <si>
    <t>35 253</t>
  </si>
  <si>
    <t>5 557</t>
  </si>
  <si>
    <t>40 005</t>
  </si>
  <si>
    <t>42 027</t>
  </si>
  <si>
    <t>94 808</t>
  </si>
  <si>
    <t>122 680</t>
  </si>
  <si>
    <t>18 657</t>
  </si>
  <si>
    <t>46 518</t>
  </si>
  <si>
    <t>10 267</t>
  </si>
  <si>
    <t>56 583</t>
  </si>
  <si>
    <t>лестничные клетки</t>
  </si>
  <si>
    <t>3.Накопительный резервный фонд (текущий ремонт,ремонт общего имущества, дополнительные доходы)</t>
  </si>
  <si>
    <t>Текущий ремонт, ремонт общего имущества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</si>
  <si>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</si>
  <si>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</si>
  <si>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</si>
  <si>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</si>
  <si>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</si>
  <si>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</si>
  <si>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</si>
  <si>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</si>
  <si>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</si>
  <si>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</si>
  <si>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подъезд</t>
  </si>
  <si>
    <t>в т.ч. лестничные клетки</t>
  </si>
  <si>
    <t>Механизированная уборка</t>
  </si>
  <si>
    <t>72 960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</si>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</sst>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21">
      <selection activeCell="E50" sqref="E50"/>
    </sheetView>
  </sheetViews>
  <sheetFormatPr defaultColWidth="9.140625" defaultRowHeight="15"/>
  <cols>
    <col min="1" max="1" width="7.57421875" style="0" customWidth="1"/>
    <col min="2" max="2" width="47.7109375" style="0" customWidth="1"/>
    <col min="3" max="6" width="17.57421875" style="0" customWidth="1"/>
    <col min="7" max="7" width="20.00390625" style="0" customWidth="1"/>
  </cols>
  <sheetData>
    <row r="1" spans="1:7" ht="164.25" customHeight="1">
      <c r="A1" s="25" t="s">
        <v>0</v>
      </c>
      <c r="B1" s="25"/>
      <c r="C1" s="25"/>
      <c r="D1" s="25"/>
      <c r="E1" s="25"/>
      <c r="F1" s="25"/>
      <c r="G1" s="1"/>
    </row>
    <row r="6" spans="2:3" ht="18.75">
      <c r="B6" s="4" t="s">
        <v>1</v>
      </c>
      <c r="C6" s="4">
        <v>1985</v>
      </c>
    </row>
    <row r="7" spans="2:3" ht="18.75">
      <c r="B7" s="4" t="s">
        <v>2</v>
      </c>
      <c r="C7" s="4">
        <v>18567.17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6" ht="60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/>
      <c r="D13" s="5"/>
      <c r="E13" s="5"/>
      <c r="F13" s="5"/>
    </row>
    <row r="14" spans="1:6" ht="45">
      <c r="A14" s="2" t="s">
        <v>12</v>
      </c>
      <c r="B14" s="3" t="s">
        <v>13</v>
      </c>
      <c r="C14" s="5">
        <v>242931.0391</v>
      </c>
      <c r="D14" s="5">
        <v>1246614.0862</v>
      </c>
      <c r="E14" s="5">
        <v>1242927.114</v>
      </c>
      <c r="F14" s="5">
        <v>246618.0113</v>
      </c>
    </row>
    <row r="15" spans="1:6" ht="15">
      <c r="A15" s="2" t="s">
        <v>14</v>
      </c>
      <c r="B15" s="3" t="s">
        <v>15</v>
      </c>
      <c r="C15" s="5">
        <v>54505.5607</v>
      </c>
      <c r="D15" s="5">
        <v>322800.7693</v>
      </c>
      <c r="E15" s="5">
        <v>307825.7411</v>
      </c>
      <c r="F15" s="5">
        <v>69480.5889</v>
      </c>
    </row>
    <row r="16" spans="1:6" ht="15">
      <c r="A16" s="2" t="s">
        <v>16</v>
      </c>
      <c r="B16" s="3" t="s">
        <v>17</v>
      </c>
      <c r="C16" s="5">
        <v>94478.507</v>
      </c>
      <c r="D16" s="5">
        <v>489669.0356</v>
      </c>
      <c r="E16" s="5">
        <v>479371.5845</v>
      </c>
      <c r="F16" s="5">
        <v>104775.9581</v>
      </c>
    </row>
    <row r="17" spans="1:6" ht="30">
      <c r="A17" s="2" t="s">
        <v>18</v>
      </c>
      <c r="B17" s="3" t="s">
        <v>19</v>
      </c>
      <c r="C17" s="5">
        <v>41802.8771</v>
      </c>
      <c r="D17" s="5">
        <v>236110.4844</v>
      </c>
      <c r="E17" s="5">
        <v>228380.1105</v>
      </c>
      <c r="F17" s="5">
        <v>49533.251</v>
      </c>
    </row>
    <row r="18" spans="1:6" ht="30">
      <c r="A18" s="2" t="s">
        <v>20</v>
      </c>
      <c r="B18" s="3" t="s">
        <v>22</v>
      </c>
      <c r="C18" s="5">
        <v>12410.764</v>
      </c>
      <c r="D18" s="5">
        <v>69051.1794</v>
      </c>
      <c r="E18" s="5">
        <v>75314.344</v>
      </c>
      <c r="F18" s="5">
        <v>6147.5994</v>
      </c>
    </row>
    <row r="19" spans="1:6" ht="15">
      <c r="A19" s="2" t="s">
        <v>21</v>
      </c>
      <c r="B19" s="3" t="s">
        <v>23</v>
      </c>
      <c r="C19" s="5">
        <v>39733.3303</v>
      </c>
      <c r="D19" s="5">
        <v>128982.6175</v>
      </c>
      <c r="E19" s="5">
        <v>152035.3339</v>
      </c>
      <c r="F19" s="5">
        <v>16680.6139</v>
      </c>
    </row>
    <row r="20" spans="1:6" ht="15">
      <c r="A20" s="2" t="s">
        <v>24</v>
      </c>
      <c r="B20" s="3" t="s">
        <v>25</v>
      </c>
      <c r="C20" s="5">
        <v>88087.692</v>
      </c>
      <c r="D20" s="5">
        <v>489673.2296</v>
      </c>
      <c r="E20" s="5">
        <v>472941.4928</v>
      </c>
      <c r="F20" s="5">
        <v>104819.4288</v>
      </c>
    </row>
    <row r="21" spans="1:6" ht="15">
      <c r="A21" s="2" t="s">
        <v>26</v>
      </c>
      <c r="B21" s="3" t="s">
        <v>27</v>
      </c>
      <c r="C21" s="5">
        <v>182577.3866</v>
      </c>
      <c r="D21" s="5">
        <v>985096.7049</v>
      </c>
      <c r="E21" s="5">
        <v>957312.6133</v>
      </c>
      <c r="F21" s="5">
        <v>210361.4782</v>
      </c>
    </row>
    <row r="22" spans="1:6" ht="15">
      <c r="A22" s="2" t="s">
        <v>28</v>
      </c>
      <c r="B22" s="3" t="s">
        <v>29</v>
      </c>
      <c r="C22" s="5">
        <v>0</v>
      </c>
      <c r="D22" s="5">
        <v>220919.233</v>
      </c>
      <c r="E22" s="5">
        <v>171215.7838</v>
      </c>
      <c r="F22" s="5">
        <v>49703.4492</v>
      </c>
    </row>
    <row r="23" spans="1:6" ht="15">
      <c r="A23" s="2" t="s">
        <v>30</v>
      </c>
      <c r="B23" s="3" t="s">
        <v>31</v>
      </c>
      <c r="C23" s="5">
        <f>89482.5404-9828.35</f>
        <v>79654.19039999999</v>
      </c>
      <c r="D23" s="5">
        <v>353055.35</v>
      </c>
      <c r="E23" s="5">
        <v>342463.35</v>
      </c>
      <c r="F23" s="5">
        <f>78295.4125+11950.65</f>
        <v>90246.0625</v>
      </c>
    </row>
    <row r="24" spans="1:6" ht="15">
      <c r="A24" s="2" t="s">
        <v>32</v>
      </c>
      <c r="B24" s="3" t="s">
        <v>33</v>
      </c>
      <c r="C24" s="5">
        <v>67366.6917</v>
      </c>
      <c r="D24" s="5">
        <v>334968.5408</v>
      </c>
      <c r="E24" s="5">
        <v>330506.16</v>
      </c>
      <c r="F24" s="5">
        <f>70692.4342+1136.84</f>
        <v>71829.2742</v>
      </c>
    </row>
    <row r="25" spans="1:6" ht="30">
      <c r="A25" s="2" t="s">
        <v>34</v>
      </c>
      <c r="B25" s="3" t="s">
        <v>35</v>
      </c>
      <c r="C25" s="5">
        <v>185006.9089</v>
      </c>
      <c r="D25" s="5">
        <v>1026695.031</v>
      </c>
      <c r="E25" s="5">
        <v>1000885.5485</v>
      </c>
      <c r="F25" s="5">
        <v>210816.3914</v>
      </c>
    </row>
    <row r="26" spans="1:6" ht="15">
      <c r="A26" s="2" t="s">
        <v>36</v>
      </c>
      <c r="B26" s="3" t="s">
        <v>37</v>
      </c>
      <c r="C26" s="5">
        <v>0</v>
      </c>
      <c r="D26" s="5">
        <v>200471.166</v>
      </c>
      <c r="E26" s="5">
        <f>169331.2484+11950.65</f>
        <v>181281.8984</v>
      </c>
      <c r="F26" s="5">
        <f>31139.9176-11950.65</f>
        <v>19189.2676</v>
      </c>
    </row>
    <row r="27" spans="1:6" ht="15">
      <c r="A27" s="3"/>
      <c r="B27" s="3" t="s">
        <v>38</v>
      </c>
      <c r="C27" s="5">
        <f>SUM(C15:C26)</f>
        <v>845623.9086999999</v>
      </c>
      <c r="D27" s="5">
        <f>SUM(D15:D26)</f>
        <v>4857493.3415</v>
      </c>
      <c r="E27" s="5">
        <f>SUM(E15:E26)</f>
        <v>4699533.9608000005</v>
      </c>
      <c r="F27" s="5">
        <f>SUM(F15:F26)</f>
        <v>1003583.3632</v>
      </c>
    </row>
    <row r="28" spans="1:6" ht="15">
      <c r="A28" s="3"/>
      <c r="B28" s="3" t="s">
        <v>39</v>
      </c>
      <c r="C28" s="6"/>
      <c r="D28" s="6"/>
      <c r="E28" s="5">
        <v>96.96773078862829</v>
      </c>
      <c r="F28" s="6"/>
    </row>
    <row r="31" spans="1:7" ht="60" customHeight="1">
      <c r="A31" s="24" t="s">
        <v>40</v>
      </c>
      <c r="B31" s="24"/>
      <c r="C31" s="24"/>
      <c r="D31" s="24"/>
      <c r="E31" s="24"/>
      <c r="F31" s="24"/>
      <c r="G31" s="1"/>
    </row>
    <row r="34" spans="1:6" ht="74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5">
        <v>763929.8963</v>
      </c>
      <c r="D36" s="5">
        <v>6428204.7363</v>
      </c>
      <c r="E36" s="5">
        <v>5250236.4582</v>
      </c>
      <c r="F36" s="5">
        <v>1475590.1344</v>
      </c>
    </row>
    <row r="37" spans="1:6" ht="15">
      <c r="A37" s="2" t="s">
        <v>12</v>
      </c>
      <c r="B37" s="3" t="s">
        <v>42</v>
      </c>
      <c r="C37" s="5">
        <v>7885.2245</v>
      </c>
      <c r="D37" s="5">
        <v>34700.0259</v>
      </c>
      <c r="E37" s="5">
        <v>34734.8469</v>
      </c>
      <c r="F37" s="5">
        <v>7850.4035</v>
      </c>
    </row>
    <row r="38" spans="1:6" ht="15">
      <c r="A38" s="2" t="s">
        <v>24</v>
      </c>
      <c r="B38" s="3" t="s">
        <v>43</v>
      </c>
      <c r="C38" s="5">
        <v>-4165.966</v>
      </c>
      <c r="D38" s="5">
        <v>1555301.2934</v>
      </c>
      <c r="E38" s="5">
        <v>1206572.7002</v>
      </c>
      <c r="F38" s="5">
        <v>344562.6272</v>
      </c>
    </row>
    <row r="39" spans="1:6" ht="15">
      <c r="A39" s="2" t="s">
        <v>26</v>
      </c>
      <c r="B39" s="3" t="s">
        <v>44</v>
      </c>
      <c r="C39" s="5">
        <v>760210.6378</v>
      </c>
      <c r="D39" s="5">
        <v>4838203.417</v>
      </c>
      <c r="E39" s="5">
        <v>4008928.9111</v>
      </c>
      <c r="F39" s="5">
        <v>1123177.1037</v>
      </c>
    </row>
    <row r="40" spans="3:6" ht="15">
      <c r="C40" s="7"/>
      <c r="D40" s="7"/>
      <c r="E40" s="7"/>
      <c r="F40" s="7"/>
    </row>
    <row r="41" spans="1:6" ht="15">
      <c r="A41" s="3"/>
      <c r="B41" s="3" t="s">
        <v>38</v>
      </c>
      <c r="C41" s="5">
        <v>763929.8962999999</v>
      </c>
      <c r="D41" s="5">
        <v>6428204.7363</v>
      </c>
      <c r="E41" s="5">
        <v>5250236.4582</v>
      </c>
      <c r="F41" s="5">
        <v>1475590.1343999999</v>
      </c>
    </row>
    <row r="42" spans="1:6" ht="15">
      <c r="A42" s="3"/>
      <c r="B42" s="3" t="s">
        <v>39</v>
      </c>
      <c r="C42" s="6"/>
      <c r="D42" s="6"/>
      <c r="E42" s="5">
        <v>81.67500373085464</v>
      </c>
      <c r="F42" s="6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6" spans="1:7" ht="60" customHeight="1">
      <c r="A46" s="22" t="s">
        <v>166</v>
      </c>
      <c r="B46" s="22"/>
      <c r="C46" s="22"/>
      <c r="D46" s="22"/>
      <c r="E46" s="22"/>
      <c r="F46" s="22"/>
      <c r="G46" s="1"/>
    </row>
    <row r="48" spans="1:6" ht="39.75" customHeight="1">
      <c r="A48" s="2" t="s">
        <v>45</v>
      </c>
      <c r="B48" s="2" t="s">
        <v>46</v>
      </c>
      <c r="C48" s="2" t="s">
        <v>47</v>
      </c>
      <c r="D48" s="2" t="s">
        <v>48</v>
      </c>
      <c r="E48" s="2" t="s">
        <v>49</v>
      </c>
      <c r="F48" s="2" t="s">
        <v>50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s="17" customFormat="1" ht="15">
      <c r="A50" s="16">
        <v>1</v>
      </c>
      <c r="B50" s="16" t="s">
        <v>167</v>
      </c>
      <c r="C50" s="16" t="s">
        <v>51</v>
      </c>
      <c r="D50" s="19">
        <f>E22+E19</f>
        <v>323251.1177</v>
      </c>
      <c r="E50" s="16">
        <f>E60-E51</f>
        <v>971160</v>
      </c>
      <c r="F50" s="19">
        <f>C50+D50-E50</f>
        <v>-443477.88229999994</v>
      </c>
    </row>
    <row r="51" spans="1:6" s="17" customFormat="1" ht="15">
      <c r="A51" s="16">
        <v>2</v>
      </c>
      <c r="B51" s="16" t="s">
        <v>52</v>
      </c>
      <c r="C51" s="16">
        <v>250881</v>
      </c>
      <c r="D51" s="16">
        <v>43932</v>
      </c>
      <c r="E51" s="16">
        <v>279193</v>
      </c>
      <c r="F51" s="16">
        <f>C51+D51-E51</f>
        <v>15620</v>
      </c>
    </row>
    <row r="52" spans="1:6" ht="15">
      <c r="A52" s="2" t="s">
        <v>177</v>
      </c>
      <c r="B52" s="20" t="s">
        <v>179</v>
      </c>
      <c r="C52" s="2"/>
      <c r="D52" s="2"/>
      <c r="E52" s="2">
        <f>E51</f>
        <v>279193</v>
      </c>
      <c r="F52" s="2"/>
    </row>
    <row r="53" spans="1:6" s="17" customFormat="1" ht="15">
      <c r="A53" s="16"/>
      <c r="B53" s="16" t="s">
        <v>53</v>
      </c>
      <c r="C53" s="16">
        <f>C50+C51</f>
        <v>455312</v>
      </c>
      <c r="D53" s="19">
        <f>D50+D51</f>
        <v>367183.1177</v>
      </c>
      <c r="E53" s="16">
        <f>E50+E51</f>
        <v>1250353</v>
      </c>
      <c r="F53" s="19">
        <f>F50+F51</f>
        <v>-427857.88229999994</v>
      </c>
    </row>
    <row r="55" spans="1:6" ht="60" customHeight="1">
      <c r="A55" s="24" t="s">
        <v>54</v>
      </c>
      <c r="B55" s="23"/>
      <c r="C55" s="23"/>
      <c r="D55" s="23"/>
      <c r="E55" s="23"/>
      <c r="F55" s="23"/>
    </row>
    <row r="57" spans="1:5" ht="39.75" customHeight="1">
      <c r="A57" s="2" t="s">
        <v>45</v>
      </c>
      <c r="B57" s="2" t="s">
        <v>46</v>
      </c>
      <c r="C57" s="2" t="s">
        <v>55</v>
      </c>
      <c r="D57" s="2" t="s">
        <v>56</v>
      </c>
      <c r="E57" s="2" t="s">
        <v>49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11" t="s">
        <v>165</v>
      </c>
      <c r="C59" s="18" t="s">
        <v>178</v>
      </c>
      <c r="D59" s="5">
        <v>9</v>
      </c>
      <c r="E59" s="2">
        <v>1250353</v>
      </c>
    </row>
    <row r="60" spans="1:5" s="17" customFormat="1" ht="15">
      <c r="A60" s="16"/>
      <c r="B60" s="16" t="s">
        <v>53</v>
      </c>
      <c r="C60" s="16"/>
      <c r="D60" s="16"/>
      <c r="E60" s="16">
        <f>E59</f>
        <v>1250353</v>
      </c>
    </row>
    <row r="62" spans="1:6" ht="60" customHeight="1">
      <c r="A62" s="22" t="s">
        <v>168</v>
      </c>
      <c r="B62" s="23"/>
      <c r="C62" s="23"/>
      <c r="D62" s="23"/>
      <c r="E62" s="23"/>
      <c r="F62" s="23"/>
    </row>
    <row r="64" spans="1:5" ht="39.75" customHeight="1">
      <c r="A64" s="2" t="s">
        <v>45</v>
      </c>
      <c r="B64" s="2" t="s">
        <v>46</v>
      </c>
      <c r="C64" s="2" t="s">
        <v>55</v>
      </c>
      <c r="D64" s="2" t="s">
        <v>56</v>
      </c>
      <c r="E64" s="2" t="s">
        <v>49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1" t="s">
        <v>169</v>
      </c>
      <c r="C66" s="2" t="s">
        <v>57</v>
      </c>
      <c r="D66" s="2">
        <v>6</v>
      </c>
      <c r="E66" s="2" t="s">
        <v>58</v>
      </c>
    </row>
    <row r="67" spans="1:5" ht="15">
      <c r="A67" s="2">
        <v>2</v>
      </c>
      <c r="B67" s="3" t="s">
        <v>59</v>
      </c>
      <c r="C67" s="2" t="s">
        <v>57</v>
      </c>
      <c r="D67" s="2">
        <v>10</v>
      </c>
      <c r="E67" s="2" t="s">
        <v>60</v>
      </c>
    </row>
    <row r="68" spans="1:5" ht="15">
      <c r="A68" s="2">
        <v>3</v>
      </c>
      <c r="B68" s="3" t="s">
        <v>61</v>
      </c>
      <c r="C68" s="2" t="s">
        <v>62</v>
      </c>
      <c r="D68" s="2">
        <v>9</v>
      </c>
      <c r="E68" s="2" t="s">
        <v>63</v>
      </c>
    </row>
    <row r="69" spans="1:5" ht="15">
      <c r="A69" s="2"/>
      <c r="B69" s="2" t="s">
        <v>53</v>
      </c>
      <c r="C69" s="2"/>
      <c r="D69" s="2"/>
      <c r="E69" s="2">
        <f>E66+E67+E68</f>
        <v>98433</v>
      </c>
    </row>
    <row r="70" spans="1:5" ht="21">
      <c r="A70" s="13" t="s">
        <v>171</v>
      </c>
      <c r="B70" s="14" t="s">
        <v>172</v>
      </c>
      <c r="C70" s="12"/>
      <c r="D70" s="12"/>
      <c r="E70" s="12"/>
    </row>
    <row r="72" spans="1:6" ht="60" customHeight="1">
      <c r="A72" s="22" t="s">
        <v>170</v>
      </c>
      <c r="B72" s="23"/>
      <c r="C72" s="23"/>
      <c r="D72" s="23"/>
      <c r="E72" s="23"/>
      <c r="F72" s="23"/>
    </row>
    <row r="74" spans="1:5" ht="39.75" customHeight="1">
      <c r="A74" s="2" t="s">
        <v>45</v>
      </c>
      <c r="B74" s="2" t="s">
        <v>46</v>
      </c>
      <c r="C74" s="2" t="s">
        <v>55</v>
      </c>
      <c r="D74" s="2" t="s">
        <v>56</v>
      </c>
      <c r="E74" s="2" t="s">
        <v>49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1" t="s">
        <v>182</v>
      </c>
      <c r="C76" s="2"/>
      <c r="D76" s="2"/>
      <c r="E76" s="2"/>
    </row>
    <row r="77" spans="1:5" ht="15">
      <c r="A77" s="2">
        <v>1</v>
      </c>
      <c r="B77" s="3" t="s">
        <v>180</v>
      </c>
      <c r="C77" s="2" t="s">
        <v>64</v>
      </c>
      <c r="D77" s="2">
        <v>14</v>
      </c>
      <c r="E77" s="2" t="s">
        <v>65</v>
      </c>
    </row>
    <row r="78" spans="1:5" ht="15">
      <c r="A78" s="2">
        <v>2</v>
      </c>
      <c r="B78" s="3" t="s">
        <v>66</v>
      </c>
      <c r="C78" s="2" t="s">
        <v>67</v>
      </c>
      <c r="D78" s="2">
        <v>384</v>
      </c>
      <c r="E78" s="2" t="s">
        <v>181</v>
      </c>
    </row>
    <row r="79" spans="1:5" ht="15">
      <c r="A79" s="2"/>
      <c r="B79" s="3"/>
      <c r="C79" s="2"/>
      <c r="D79" s="2"/>
      <c r="E79" s="2"/>
    </row>
    <row r="80" spans="1:5" ht="45">
      <c r="A80" s="2">
        <v>1</v>
      </c>
      <c r="B80" s="3" t="s">
        <v>68</v>
      </c>
      <c r="C80" s="2" t="s">
        <v>62</v>
      </c>
      <c r="D80" s="2"/>
      <c r="E80" s="2" t="s">
        <v>69</v>
      </c>
    </row>
    <row r="81" spans="1:5" ht="15">
      <c r="A81" s="2">
        <v>2</v>
      </c>
      <c r="B81" s="3" t="s">
        <v>70</v>
      </c>
      <c r="C81" s="2" t="s">
        <v>67</v>
      </c>
      <c r="D81" s="2">
        <v>1</v>
      </c>
      <c r="E81" s="2">
        <v>483</v>
      </c>
    </row>
    <row r="82" spans="1:5" ht="15">
      <c r="A82" s="2">
        <v>3</v>
      </c>
      <c r="B82" s="3" t="s">
        <v>71</v>
      </c>
      <c r="C82" s="2" t="s">
        <v>72</v>
      </c>
      <c r="D82" s="2">
        <v>322</v>
      </c>
      <c r="E82" s="2" t="s">
        <v>73</v>
      </c>
    </row>
    <row r="83" spans="1:5" ht="15">
      <c r="A83" s="2">
        <v>4</v>
      </c>
      <c r="B83" s="3" t="s">
        <v>74</v>
      </c>
      <c r="C83" s="2" t="s">
        <v>62</v>
      </c>
      <c r="D83" s="2">
        <v>7</v>
      </c>
      <c r="E83" s="2" t="s">
        <v>75</v>
      </c>
    </row>
    <row r="84" spans="1:5" ht="15">
      <c r="A84" s="2">
        <v>5</v>
      </c>
      <c r="B84" s="3" t="s">
        <v>76</v>
      </c>
      <c r="C84" s="2" t="s">
        <v>62</v>
      </c>
      <c r="D84" s="2">
        <v>7</v>
      </c>
      <c r="E84" s="2" t="s">
        <v>77</v>
      </c>
    </row>
    <row r="85" spans="1:5" ht="30">
      <c r="A85" s="2">
        <v>6</v>
      </c>
      <c r="B85" s="3" t="s">
        <v>78</v>
      </c>
      <c r="C85" s="2" t="s">
        <v>72</v>
      </c>
      <c r="D85" s="2">
        <v>623</v>
      </c>
      <c r="E85" s="2" t="s">
        <v>79</v>
      </c>
    </row>
    <row r="86" spans="1:5" ht="15">
      <c r="A86" s="2">
        <v>7</v>
      </c>
      <c r="B86" s="3" t="s">
        <v>80</v>
      </c>
      <c r="C86" s="2" t="s">
        <v>67</v>
      </c>
      <c r="D86" s="2">
        <v>252</v>
      </c>
      <c r="E86" s="2" t="s">
        <v>81</v>
      </c>
    </row>
    <row r="87" spans="1:5" ht="15">
      <c r="A87" s="2">
        <v>8</v>
      </c>
      <c r="B87" s="3" t="s">
        <v>82</v>
      </c>
      <c r="C87" s="2" t="s">
        <v>57</v>
      </c>
      <c r="D87" s="2" t="s">
        <v>83</v>
      </c>
      <c r="E87" s="2" t="s">
        <v>84</v>
      </c>
    </row>
    <row r="88" spans="1:5" ht="15">
      <c r="A88" s="2"/>
      <c r="B88" s="2" t="s">
        <v>53</v>
      </c>
      <c r="C88" s="2"/>
      <c r="D88" s="2"/>
      <c r="E88" s="2" t="s">
        <v>85</v>
      </c>
    </row>
    <row r="89" spans="1:2" ht="21">
      <c r="A89" s="13" t="s">
        <v>171</v>
      </c>
      <c r="B89" s="14" t="s">
        <v>172</v>
      </c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7" spans="1:7" ht="60" customHeight="1">
      <c r="A97" s="24" t="s">
        <v>86</v>
      </c>
      <c r="B97" s="24"/>
      <c r="C97" s="24"/>
      <c r="D97" s="24"/>
      <c r="E97" s="24"/>
      <c r="F97" s="24"/>
      <c r="G97" s="1"/>
    </row>
    <row r="99" spans="1:3" ht="39.75" customHeight="1">
      <c r="A99" s="2" t="s">
        <v>4</v>
      </c>
      <c r="B99" s="2" t="s">
        <v>87</v>
      </c>
      <c r="C99" s="2" t="s">
        <v>88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89</v>
      </c>
      <c r="C101" s="2">
        <v>524</v>
      </c>
    </row>
    <row r="102" spans="1:3" ht="15">
      <c r="A102" s="2" t="s">
        <v>90</v>
      </c>
      <c r="B102" s="3" t="s">
        <v>91</v>
      </c>
      <c r="C102" s="2">
        <v>25</v>
      </c>
    </row>
    <row r="103" spans="1:3" ht="15">
      <c r="A103" s="2" t="s">
        <v>92</v>
      </c>
      <c r="B103" s="3" t="s">
        <v>93</v>
      </c>
      <c r="C103" s="2">
        <v>499</v>
      </c>
    </row>
    <row r="104" spans="1:3" ht="15">
      <c r="A104" s="2">
        <v>2</v>
      </c>
      <c r="B104" s="3" t="s">
        <v>94</v>
      </c>
      <c r="C104" s="2">
        <v>34</v>
      </c>
    </row>
    <row r="105" spans="1:3" ht="15">
      <c r="A105" s="2">
        <v>3</v>
      </c>
      <c r="B105" s="3" t="s">
        <v>95</v>
      </c>
      <c r="C105" s="2">
        <v>7</v>
      </c>
    </row>
    <row r="108" spans="1:4" ht="60" customHeight="1">
      <c r="A108" s="24" t="s">
        <v>96</v>
      </c>
      <c r="B108" s="23"/>
      <c r="C108" s="23"/>
      <c r="D108" s="23"/>
    </row>
    <row r="110" spans="1:4" ht="56.25" customHeight="1">
      <c r="A110" s="2" t="s">
        <v>45</v>
      </c>
      <c r="B110" s="2" t="s">
        <v>97</v>
      </c>
      <c r="C110" s="2" t="s">
        <v>98</v>
      </c>
      <c r="D110" s="2" t="s">
        <v>99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24" t="s">
        <v>100</v>
      </c>
      <c r="B113" s="23"/>
      <c r="C113" s="23"/>
      <c r="D113" s="23"/>
      <c r="E113" s="23"/>
      <c r="F113" s="23"/>
    </row>
    <row r="115" spans="1:5" ht="39.75" customHeight="1">
      <c r="A115" s="2" t="s">
        <v>45</v>
      </c>
      <c r="B115" s="2" t="s">
        <v>46</v>
      </c>
      <c r="C115" s="2" t="s">
        <v>55</v>
      </c>
      <c r="D115" s="2" t="s">
        <v>56</v>
      </c>
      <c r="E115" s="2" t="s">
        <v>49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24" t="s">
        <v>101</v>
      </c>
      <c r="B121" s="23"/>
      <c r="C121" s="23"/>
      <c r="D121" s="23"/>
      <c r="E121" s="23"/>
      <c r="F121" s="23"/>
    </row>
    <row r="123" spans="1:5" ht="39.75" customHeight="1">
      <c r="A123" s="2" t="s">
        <v>45</v>
      </c>
      <c r="B123" s="2" t="s">
        <v>46</v>
      </c>
      <c r="C123" s="2" t="s">
        <v>55</v>
      </c>
      <c r="D123" s="2" t="s">
        <v>56</v>
      </c>
      <c r="E123" s="2" t="s">
        <v>49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2:F62"/>
    <mergeCell ref="A72:F72"/>
    <mergeCell ref="A108:D108"/>
    <mergeCell ref="A113:F113"/>
    <mergeCell ref="A121:F121"/>
    <mergeCell ref="A1:F1"/>
    <mergeCell ref="A9:F9"/>
    <mergeCell ref="A31:F31"/>
    <mergeCell ref="A46:F46"/>
    <mergeCell ref="A97:F97"/>
    <mergeCell ref="A55:F5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F5" sqref="F5:F13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15.57421875" style="0" customWidth="1"/>
    <col min="4" max="5" width="13.28125" style="0" customWidth="1"/>
    <col min="6" max="6" width="14.00390625" style="0" customWidth="1"/>
    <col min="7" max="7" width="13.28125" style="0" customWidth="1"/>
    <col min="8" max="8" width="10.140625" style="0" customWidth="1"/>
    <col min="9" max="9" width="19.421875" style="0" customWidth="1"/>
    <col min="10" max="10" width="15.00390625" style="0" customWidth="1"/>
  </cols>
  <sheetData>
    <row r="1" spans="1:10" ht="60" customHeight="1">
      <c r="A1" s="24" t="s">
        <v>102</v>
      </c>
      <c r="B1" s="24"/>
      <c r="C1" s="24"/>
      <c r="D1" s="24"/>
      <c r="E1" s="24"/>
      <c r="F1" s="24"/>
      <c r="G1" s="24"/>
      <c r="H1" s="24"/>
      <c r="I1" s="24"/>
      <c r="J1" s="1"/>
    </row>
    <row r="3" spans="1:9" ht="90">
      <c r="A3" s="2" t="s">
        <v>103</v>
      </c>
      <c r="B3" s="2" t="s">
        <v>104</v>
      </c>
      <c r="C3" s="2" t="s">
        <v>105</v>
      </c>
      <c r="D3" s="2" t="s">
        <v>106</v>
      </c>
      <c r="E3" s="2" t="s">
        <v>107</v>
      </c>
      <c r="F3" s="2" t="s">
        <v>108</v>
      </c>
      <c r="G3" s="2" t="s">
        <v>109</v>
      </c>
      <c r="H3" s="2" t="s">
        <v>110</v>
      </c>
      <c r="I3" s="2" t="s">
        <v>111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30">
      <c r="A5" s="2">
        <v>1</v>
      </c>
      <c r="B5" s="2" t="s">
        <v>112</v>
      </c>
      <c r="C5" s="2" t="s">
        <v>113</v>
      </c>
      <c r="D5" s="2" t="s">
        <v>114</v>
      </c>
      <c r="E5" s="2" t="s">
        <v>115</v>
      </c>
      <c r="F5" s="5">
        <v>4</v>
      </c>
      <c r="G5" s="2" t="s">
        <v>116</v>
      </c>
      <c r="H5" s="2" t="s">
        <v>117</v>
      </c>
      <c r="I5" s="2" t="s">
        <v>118</v>
      </c>
    </row>
    <row r="6" spans="1:9" ht="30">
      <c r="A6" s="2">
        <v>2</v>
      </c>
      <c r="B6" s="2" t="s">
        <v>119</v>
      </c>
      <c r="C6" s="2" t="s">
        <v>113</v>
      </c>
      <c r="D6" s="2" t="s">
        <v>114</v>
      </c>
      <c r="E6" s="2" t="s">
        <v>115</v>
      </c>
      <c r="F6" s="5">
        <v>1</v>
      </c>
      <c r="G6" s="2" t="s">
        <v>116</v>
      </c>
      <c r="H6" s="2" t="s">
        <v>117</v>
      </c>
      <c r="I6" s="2" t="s">
        <v>118</v>
      </c>
    </row>
    <row r="7" spans="1:9" ht="30">
      <c r="A7" s="2">
        <v>3</v>
      </c>
      <c r="B7" s="2" t="s">
        <v>112</v>
      </c>
      <c r="C7" s="2" t="s">
        <v>113</v>
      </c>
      <c r="D7" s="2" t="s">
        <v>120</v>
      </c>
      <c r="E7" s="2" t="s">
        <v>121</v>
      </c>
      <c r="F7" s="5">
        <v>5</v>
      </c>
      <c r="G7" s="2" t="s">
        <v>116</v>
      </c>
      <c r="H7" s="2" t="s">
        <v>117</v>
      </c>
      <c r="I7" s="2" t="s">
        <v>118</v>
      </c>
    </row>
    <row r="8" spans="1:9" ht="30">
      <c r="A8" s="2">
        <v>4</v>
      </c>
      <c r="B8" s="2" t="s">
        <v>119</v>
      </c>
      <c r="C8" s="2" t="s">
        <v>113</v>
      </c>
      <c r="D8" s="2" t="s">
        <v>120</v>
      </c>
      <c r="E8" s="2" t="s">
        <v>121</v>
      </c>
      <c r="F8" s="5">
        <v>3</v>
      </c>
      <c r="G8" s="2" t="s">
        <v>116</v>
      </c>
      <c r="H8" s="2" t="s">
        <v>117</v>
      </c>
      <c r="I8" s="2" t="s">
        <v>118</v>
      </c>
    </row>
    <row r="9" spans="1:9" ht="30">
      <c r="A9" s="2">
        <v>5</v>
      </c>
      <c r="B9" s="2" t="s">
        <v>119</v>
      </c>
      <c r="C9" s="2" t="s">
        <v>113</v>
      </c>
      <c r="D9" s="2" t="s">
        <v>122</v>
      </c>
      <c r="E9" s="2" t="s">
        <v>123</v>
      </c>
      <c r="F9" s="5">
        <v>2</v>
      </c>
      <c r="G9" s="2" t="s">
        <v>116</v>
      </c>
      <c r="H9" s="2" t="s">
        <v>117</v>
      </c>
      <c r="I9" s="2" t="s">
        <v>118</v>
      </c>
    </row>
    <row r="10" spans="1:9" ht="30">
      <c r="A10" s="2">
        <v>6</v>
      </c>
      <c r="B10" s="2" t="s">
        <v>112</v>
      </c>
      <c r="C10" s="2" t="s">
        <v>113</v>
      </c>
      <c r="D10" s="2" t="s">
        <v>122</v>
      </c>
      <c r="E10" s="2" t="s">
        <v>123</v>
      </c>
      <c r="F10" s="5">
        <v>3</v>
      </c>
      <c r="G10" s="2" t="s">
        <v>116</v>
      </c>
      <c r="H10" s="2" t="s">
        <v>117</v>
      </c>
      <c r="I10" s="2" t="s">
        <v>118</v>
      </c>
    </row>
    <row r="11" spans="1:9" ht="30">
      <c r="A11" s="2">
        <v>7</v>
      </c>
      <c r="B11" s="2" t="s">
        <v>119</v>
      </c>
      <c r="C11" s="2" t="s">
        <v>113</v>
      </c>
      <c r="D11" s="2" t="s">
        <v>124</v>
      </c>
      <c r="E11" s="2" t="s">
        <v>125</v>
      </c>
      <c r="F11" s="5">
        <v>2</v>
      </c>
      <c r="G11" s="2" t="s">
        <v>116</v>
      </c>
      <c r="H11" s="2" t="s">
        <v>117</v>
      </c>
      <c r="I11" s="2" t="s">
        <v>118</v>
      </c>
    </row>
    <row r="12" spans="1:9" ht="30">
      <c r="A12" s="2">
        <v>8</v>
      </c>
      <c r="B12" s="2" t="s">
        <v>119</v>
      </c>
      <c r="C12" s="2" t="s">
        <v>113</v>
      </c>
      <c r="D12" s="2" t="s">
        <v>126</v>
      </c>
      <c r="E12" s="2" t="s">
        <v>127</v>
      </c>
      <c r="F12" s="5">
        <v>2</v>
      </c>
      <c r="G12" s="2" t="s">
        <v>116</v>
      </c>
      <c r="H12" s="2" t="s">
        <v>117</v>
      </c>
      <c r="I12" s="2" t="s">
        <v>118</v>
      </c>
    </row>
    <row r="13" spans="1:9" ht="30">
      <c r="A13" s="2">
        <v>9</v>
      </c>
      <c r="B13" s="2" t="s">
        <v>128</v>
      </c>
      <c r="C13" s="2" t="s">
        <v>113</v>
      </c>
      <c r="D13" s="2" t="s">
        <v>126</v>
      </c>
      <c r="E13" s="2" t="s">
        <v>127</v>
      </c>
      <c r="F13" s="5">
        <v>2</v>
      </c>
      <c r="G13" s="2" t="s">
        <v>116</v>
      </c>
      <c r="H13" s="2" t="s">
        <v>117</v>
      </c>
      <c r="I13" s="2" t="s">
        <v>118</v>
      </c>
    </row>
    <row r="14" spans="1:5" ht="60" customHeight="1">
      <c r="A14" s="24" t="s">
        <v>129</v>
      </c>
      <c r="B14" s="23"/>
      <c r="C14" s="23"/>
      <c r="D14" s="23"/>
      <c r="E14" s="23"/>
    </row>
    <row r="16" spans="1:3" ht="39.75" customHeight="1">
      <c r="A16" s="2" t="s">
        <v>103</v>
      </c>
      <c r="B16" s="2" t="s">
        <v>130</v>
      </c>
      <c r="C16" s="2" t="s">
        <v>131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21</v>
      </c>
      <c r="C18" s="2" t="s">
        <v>132</v>
      </c>
    </row>
    <row r="19" spans="1:3" ht="15">
      <c r="A19" s="2">
        <v>2</v>
      </c>
      <c r="B19" s="2">
        <v>23</v>
      </c>
      <c r="C19" s="2" t="s">
        <v>133</v>
      </c>
    </row>
    <row r="20" spans="1:3" ht="15">
      <c r="A20" s="2">
        <v>3</v>
      </c>
      <c r="B20" s="2">
        <v>35</v>
      </c>
      <c r="C20" s="2" t="s">
        <v>134</v>
      </c>
    </row>
    <row r="21" spans="1:3" ht="15">
      <c r="A21" s="2">
        <v>4</v>
      </c>
      <c r="B21" s="2">
        <v>38</v>
      </c>
      <c r="C21" s="2" t="s">
        <v>135</v>
      </c>
    </row>
    <row r="22" spans="1:3" ht="15">
      <c r="A22" s="2">
        <v>5</v>
      </c>
      <c r="B22" s="2">
        <v>39</v>
      </c>
      <c r="C22" s="2" t="s">
        <v>136</v>
      </c>
    </row>
    <row r="23" spans="1:3" ht="15">
      <c r="A23" s="2">
        <v>6</v>
      </c>
      <c r="B23" s="2">
        <v>45</v>
      </c>
      <c r="C23" s="2" t="s">
        <v>137</v>
      </c>
    </row>
    <row r="24" spans="1:3" ht="15">
      <c r="A24" s="2">
        <v>7</v>
      </c>
      <c r="B24" s="2">
        <v>57</v>
      </c>
      <c r="C24" s="2" t="s">
        <v>138</v>
      </c>
    </row>
    <row r="25" spans="1:3" ht="15">
      <c r="A25" s="2">
        <v>8</v>
      </c>
      <c r="B25" s="2">
        <v>62</v>
      </c>
      <c r="C25" s="2" t="s">
        <v>139</v>
      </c>
    </row>
    <row r="26" spans="1:3" ht="15">
      <c r="A26" s="2">
        <v>9</v>
      </c>
      <c r="B26" s="2">
        <v>76</v>
      </c>
      <c r="C26" s="2" t="s">
        <v>140</v>
      </c>
    </row>
    <row r="27" spans="1:3" ht="15">
      <c r="A27" s="2">
        <v>10</v>
      </c>
      <c r="B27" s="2">
        <v>83</v>
      </c>
      <c r="C27" s="2" t="s">
        <v>141</v>
      </c>
    </row>
    <row r="28" spans="1:3" ht="15">
      <c r="A28" s="2">
        <v>11</v>
      </c>
      <c r="B28" s="2">
        <v>90</v>
      </c>
      <c r="C28" s="2" t="s">
        <v>142</v>
      </c>
    </row>
    <row r="29" spans="1:3" ht="15">
      <c r="A29" s="2">
        <v>12</v>
      </c>
      <c r="B29" s="2">
        <v>93</v>
      </c>
      <c r="C29" s="2" t="s">
        <v>143</v>
      </c>
    </row>
    <row r="30" spans="1:3" ht="15">
      <c r="A30" s="2">
        <v>13</v>
      </c>
      <c r="B30" s="2">
        <v>102</v>
      </c>
      <c r="C30" s="2" t="s">
        <v>144</v>
      </c>
    </row>
    <row r="31" spans="1:3" ht="15">
      <c r="A31" s="2">
        <v>14</v>
      </c>
      <c r="B31" s="2">
        <v>104</v>
      </c>
      <c r="C31" s="2" t="s">
        <v>145</v>
      </c>
    </row>
    <row r="32" spans="1:3" ht="15">
      <c r="A32" s="2">
        <v>15</v>
      </c>
      <c r="B32" s="2">
        <v>109</v>
      </c>
      <c r="C32" s="2" t="s">
        <v>146</v>
      </c>
    </row>
    <row r="33" spans="1:3" ht="15">
      <c r="A33" s="2">
        <v>16</v>
      </c>
      <c r="B33" s="2">
        <v>111</v>
      </c>
      <c r="C33" s="2" t="s">
        <v>147</v>
      </c>
    </row>
    <row r="34" spans="1:3" ht="15">
      <c r="A34" s="2">
        <v>17</v>
      </c>
      <c r="B34" s="2">
        <v>117</v>
      </c>
      <c r="C34" s="2" t="s">
        <v>148</v>
      </c>
    </row>
    <row r="35" spans="1:3" ht="15">
      <c r="A35" s="2">
        <v>18</v>
      </c>
      <c r="B35" s="2">
        <v>121</v>
      </c>
      <c r="C35" s="2" t="s">
        <v>149</v>
      </c>
    </row>
    <row r="36" spans="1:3" ht="15">
      <c r="A36" s="2">
        <v>19</v>
      </c>
      <c r="B36" s="2">
        <v>124</v>
      </c>
      <c r="C36" s="2" t="s">
        <v>150</v>
      </c>
    </row>
    <row r="37" spans="1:3" ht="15">
      <c r="A37" s="2">
        <v>20</v>
      </c>
      <c r="B37" s="2">
        <v>125</v>
      </c>
      <c r="C37" s="2" t="s">
        <v>151</v>
      </c>
    </row>
    <row r="38" spans="1:3" ht="15">
      <c r="A38" s="2">
        <v>21</v>
      </c>
      <c r="B38" s="2">
        <v>136</v>
      </c>
      <c r="C38" s="2" t="s">
        <v>152</v>
      </c>
    </row>
    <row r="39" spans="1:3" ht="15">
      <c r="A39" s="2">
        <v>22</v>
      </c>
      <c r="B39" s="2">
        <v>138</v>
      </c>
      <c r="C39" s="2" t="s">
        <v>153</v>
      </c>
    </row>
    <row r="40" spans="1:3" ht="15">
      <c r="A40" s="2">
        <v>23</v>
      </c>
      <c r="B40" s="2">
        <v>139</v>
      </c>
      <c r="C40" s="2" t="s">
        <v>154</v>
      </c>
    </row>
    <row r="41" spans="1:3" ht="15">
      <c r="A41" s="2">
        <v>24</v>
      </c>
      <c r="B41" s="2">
        <v>183</v>
      </c>
      <c r="C41" s="2" t="s">
        <v>155</v>
      </c>
    </row>
    <row r="42" spans="1:3" ht="15">
      <c r="A42" s="2">
        <v>25</v>
      </c>
      <c r="B42" s="2">
        <v>185</v>
      </c>
      <c r="C42" s="2" t="s">
        <v>156</v>
      </c>
    </row>
    <row r="43" spans="1:3" ht="15">
      <c r="A43" s="2">
        <v>26</v>
      </c>
      <c r="B43" s="2">
        <v>192</v>
      </c>
      <c r="C43" s="2" t="s">
        <v>157</v>
      </c>
    </row>
    <row r="44" spans="1:3" ht="15">
      <c r="A44" s="2">
        <v>27</v>
      </c>
      <c r="B44" s="2">
        <v>250</v>
      </c>
      <c r="C44" s="2" t="s">
        <v>158</v>
      </c>
    </row>
    <row r="45" spans="1:3" ht="15">
      <c r="A45" s="2">
        <v>28</v>
      </c>
      <c r="B45" s="2">
        <v>251</v>
      </c>
      <c r="C45" s="2" t="s">
        <v>159</v>
      </c>
    </row>
    <row r="46" spans="1:3" ht="15">
      <c r="A46" s="2">
        <v>29</v>
      </c>
      <c r="B46" s="2">
        <v>255</v>
      </c>
      <c r="C46" s="2" t="s">
        <v>160</v>
      </c>
    </row>
    <row r="47" spans="1:3" ht="15">
      <c r="A47" s="2">
        <v>30</v>
      </c>
      <c r="B47" s="2">
        <v>259</v>
      </c>
      <c r="C47" s="2" t="s">
        <v>161</v>
      </c>
    </row>
    <row r="48" spans="1:3" ht="15">
      <c r="A48" s="2">
        <v>31</v>
      </c>
      <c r="B48" s="2">
        <v>278</v>
      </c>
      <c r="C48" s="2" t="s">
        <v>162</v>
      </c>
    </row>
    <row r="49" spans="1:3" ht="15">
      <c r="A49" s="2">
        <v>32</v>
      </c>
      <c r="B49" s="2">
        <v>295</v>
      </c>
      <c r="C49" s="2" t="s">
        <v>163</v>
      </c>
    </row>
    <row r="50" spans="1:3" ht="15">
      <c r="A50" s="2">
        <v>33</v>
      </c>
      <c r="B50" s="2">
        <v>312</v>
      </c>
      <c r="C50" s="2" t="s">
        <v>164</v>
      </c>
    </row>
    <row r="52" spans="1:5" ht="15">
      <c r="A52" s="15" t="s">
        <v>173</v>
      </c>
      <c r="E52" s="15" t="s">
        <v>174</v>
      </c>
    </row>
    <row r="54" spans="1:5" ht="15">
      <c r="A54" s="15" t="s">
        <v>175</v>
      </c>
      <c r="E54" s="15" t="s">
        <v>176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2015-03-31T06:17:35Z</cp:lastPrinted>
  <dcterms:created xsi:type="dcterms:W3CDTF">2015-03-23T15:22:45Z</dcterms:created>
  <dcterms:modified xsi:type="dcterms:W3CDTF">2015-03-31T11:27:08Z</dcterms:modified>
  <cp:category/>
  <cp:version/>
  <cp:contentType/>
  <cp:contentStatus/>
</cp:coreProperties>
</file>