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3130" windowHeight="9975"/>
  </bookViews>
  <sheets>
    <sheet name="отчет (2)" sheetId="10" r:id="rId1"/>
  </sheets>
  <calcPr calcId="125725"/>
</workbook>
</file>

<file path=xl/calcChain.xml><?xml version="1.0" encoding="utf-8"?>
<calcChain xmlns="http://schemas.openxmlformats.org/spreadsheetml/2006/main">
  <c r="A71" i="10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C51"/>
  <c r="F51" s="1"/>
  <c r="C7"/>
  <c r="C6"/>
</calcChain>
</file>

<file path=xl/sharedStrings.xml><?xml version="1.0" encoding="utf-8"?>
<sst xmlns="http://schemas.openxmlformats.org/spreadsheetml/2006/main" count="101" uniqueCount="83">
  <si>
    <t>№ п/п</t>
  </si>
  <si>
    <t>Наименование услуг</t>
  </si>
  <si>
    <t>1.</t>
  </si>
  <si>
    <t>Техническое обслуживание конструктивных элементов и инженерных систем здания, относящихся к общему имуществу</t>
  </si>
  <si>
    <t>1.1.</t>
  </si>
  <si>
    <t xml:space="preserve">Конструктивные элементы </t>
  </si>
  <si>
    <t>1.2.</t>
  </si>
  <si>
    <t>Инженерные системы</t>
  </si>
  <si>
    <t>1.3.</t>
  </si>
  <si>
    <t>Контрольно-измерительные приборы, оборудование и автоматика</t>
  </si>
  <si>
    <t>1.4.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</si>
  <si>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</si>
  <si>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</si>
  <si>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</si>
  <si>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Управление многоквартирным домом</t>
  </si>
  <si>
    <t>Всего</t>
  </si>
  <si>
    <t>Год ввода</t>
  </si>
  <si>
    <t>Общая площадь жилых помещений, кв.м.</t>
  </si>
  <si>
    <t>Общая площадь нежилых помещений, кв.м.</t>
  </si>
  <si>
    <t>Доходы и расходы по содержанию и ремонту жилого дома</t>
  </si>
  <si>
    <t>Начислено</t>
  </si>
  <si>
    <t>Оплата</t>
  </si>
  <si>
    <t>Расходы</t>
  </si>
  <si>
    <t>Выполненые виды работ</t>
  </si>
  <si>
    <t>Капитальный ремонт общего имущества</t>
  </si>
  <si>
    <t>Сведения о должниках</t>
  </si>
  <si>
    <t>рублей</t>
  </si>
  <si>
    <t>2.</t>
  </si>
  <si>
    <t>Наименование видов доходов (организации, услуги)</t>
  </si>
  <si>
    <t>Расходование дополнительных доходов (по решению  совета дома)</t>
  </si>
  <si>
    <t>Текущий ремонт общего имущества по решению совета дома (расшифровка п.4), в том числе подготовка к сезонной эксплуатации</t>
  </si>
  <si>
    <t>Сумма</t>
  </si>
  <si>
    <t>Стоимость работ</t>
  </si>
  <si>
    <t>_________________/_______________________________</t>
  </si>
  <si>
    <t>ООО "Управляющая компания по содержанию жилищного фонда"</t>
  </si>
  <si>
    <t>___________________/А.В. Захаров</t>
  </si>
  <si>
    <t>Текущий ремонт (по решению совета дома)</t>
  </si>
  <si>
    <t>АРС (аварийная ремонтно-диспетчерская служба)</t>
  </si>
  <si>
    <t xml:space="preserve">№ квартиры, нежилого помещения </t>
  </si>
  <si>
    <t>Итого</t>
  </si>
  <si>
    <t>Председатель совета дома</t>
  </si>
  <si>
    <t>Директор</t>
  </si>
  <si>
    <t>Содержание мест общего пользования дома</t>
  </si>
  <si>
    <t>промывка системы</t>
  </si>
  <si>
    <t>Сумма расходов</t>
  </si>
  <si>
    <t>остаток средств</t>
  </si>
  <si>
    <t>Дополнительные доходы</t>
  </si>
  <si>
    <r>
      <t xml:space="preserve">за </t>
    </r>
    <r>
      <rPr>
        <b/>
        <u/>
        <sz val="9"/>
        <rFont val="Arial"/>
        <family val="2"/>
        <charset val="204"/>
      </rPr>
      <t xml:space="preserve">  2013  </t>
    </r>
    <r>
      <rPr>
        <b/>
        <sz val="9"/>
        <rFont val="Arial"/>
        <family val="2"/>
        <charset val="204"/>
      </rPr>
      <t>год</t>
    </r>
  </si>
  <si>
    <t>Подготовка к сезонной эксплуатации, в т.ч.:</t>
  </si>
  <si>
    <t>Текущий ремонт, в т.ч.:</t>
  </si>
  <si>
    <t xml:space="preserve">Отчет по содержанию и ремонту общего имущества дома № 50   по ул. Пермякова  </t>
  </si>
  <si>
    <t>тепловые узлы, 4 шт</t>
  </si>
  <si>
    <t>Получено за 2013 год</t>
  </si>
  <si>
    <t>1079.72</t>
  </si>
  <si>
    <t>1559.57</t>
  </si>
  <si>
    <t>2371.96</t>
  </si>
  <si>
    <t>1248.13</t>
  </si>
  <si>
    <t>1193.86</t>
  </si>
  <si>
    <t>1250.48</t>
  </si>
  <si>
    <t>4231.60</t>
  </si>
  <si>
    <t>11905.22</t>
  </si>
  <si>
    <t>1557.21</t>
  </si>
  <si>
    <t>780.96</t>
  </si>
  <si>
    <t>6875.22</t>
  </si>
  <si>
    <t>25443.34</t>
  </si>
  <si>
    <t>6192.52</t>
  </si>
  <si>
    <t>4363.22</t>
  </si>
  <si>
    <t>1505.46</t>
  </si>
  <si>
    <t>1575.34</t>
  </si>
  <si>
    <t>5283.12</t>
  </si>
  <si>
    <t>3015.22</t>
  </si>
  <si>
    <t>6027.31</t>
  </si>
  <si>
    <t>2377.50</t>
  </si>
  <si>
    <t>2197.20</t>
  </si>
  <si>
    <t>8708.64</t>
  </si>
  <si>
    <t>8260.38</t>
  </si>
  <si>
    <t>3564.02</t>
  </si>
  <si>
    <t>2821.97</t>
  </si>
  <si>
    <t>27 Кварт.</t>
  </si>
  <si>
    <t>118142.60</t>
  </si>
  <si>
    <t>Остаток средств(+), перерасход(-)</t>
  </si>
  <si>
    <t>межпанел. швы,  26 м.п.</t>
  </si>
  <si>
    <t>Общая площадь МКД всего, кв.м.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</si>
</sst>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6"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u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1" fillId="2" borderId="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0" xfId="0" applyFont="1" applyAlignment="1">
      <alignment horizontal="center"/>
    </xf>
    <xf numFmtId="2" fontId="1" fillId="0" borderId="0" xfId="0" applyNumberFormat="1" applyFont="1"/>
    <xf numFmtId="2" fontId="1" fillId="0" borderId="0" xfId="0" applyNumberFormat="1" applyFont="1" applyAlignment="1">
      <alignment vertical="center"/>
    </xf>
    <xf numFmtId="0" fontId="1" fillId="2" borderId="5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1" fontId="1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1" fontId="1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5" fillId="0" borderId="0" xfId="0" applyFont="1"/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0" borderId="5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0" xfId="0" applyNumberFormat="1" applyFont="1"/>
    <xf numFmtId="1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1" fontId="1" fillId="2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107"/>
  <sheetViews>
    <sheetView tabSelected="1" zoomScale="110" zoomScaleNormal="110" workbookViewId="0">
      <selection activeCell="G16" sqref="G16"/>
    </sheetView>
  </sheetViews>
  <sheetFormatPr defaultColWidth="9.140625" defaultRowHeight="12"/>
  <cols>
    <col min="1" max="1" width="5.42578125" style="1" customWidth="1"/>
    <col min="2" max="2" width="84.28515625" style="2" customWidth="1"/>
    <col min="3" max="3" width="13.7109375" style="12" customWidth="1"/>
    <col min="4" max="4" width="13.42578125" style="12" customWidth="1"/>
    <col min="5" max="5" width="13" style="12" customWidth="1"/>
    <col min="6" max="6" width="12.85546875" style="1" customWidth="1"/>
    <col min="7" max="7" width="11.42578125" style="2" bestFit="1" customWidth="1"/>
    <col min="8" max="9" width="9.85546875" style="2" bestFit="1" customWidth="1"/>
    <col min="10" max="16384" width="9.140625" style="2"/>
  </cols>
  <sheetData>
    <row r="1" spans="1:9">
      <c r="B1" s="53" t="s">
        <v>50</v>
      </c>
    </row>
    <row r="2" spans="1:9">
      <c r="B2" s="3" t="s">
        <v>47</v>
      </c>
    </row>
    <row r="4" spans="1:9">
      <c r="B4" s="2" t="s">
        <v>16</v>
      </c>
      <c r="C4" s="12">
        <v>1984</v>
      </c>
    </row>
    <row r="5" spans="1:9" hidden="1">
      <c r="B5" s="2" t="s">
        <v>17</v>
      </c>
      <c r="C5" s="12">
        <v>7196.5</v>
      </c>
    </row>
    <row r="6" spans="1:9" hidden="1">
      <c r="B6" s="2" t="s">
        <v>18</v>
      </c>
      <c r="C6" s="12">
        <f>50+52.6+49.8+68.6+68.6+50.4+65.9+144+66.4+48.9+50.5+64.7</f>
        <v>780.4</v>
      </c>
    </row>
    <row r="7" spans="1:9">
      <c r="B7" s="2" t="s">
        <v>82</v>
      </c>
      <c r="C7" s="12">
        <f>SUM(C5:C6)</f>
        <v>7976.9</v>
      </c>
    </row>
    <row r="9" spans="1:9">
      <c r="A9" s="54">
        <v>1</v>
      </c>
      <c r="B9" s="55" t="s">
        <v>19</v>
      </c>
      <c r="C9" s="27"/>
      <c r="E9" s="28" t="s">
        <v>26</v>
      </c>
    </row>
    <row r="10" spans="1:9" ht="6" customHeight="1">
      <c r="A10" s="74" t="s">
        <v>0</v>
      </c>
      <c r="B10" s="4"/>
      <c r="C10" s="75" t="s">
        <v>20</v>
      </c>
      <c r="D10" s="75" t="s">
        <v>21</v>
      </c>
      <c r="E10" s="75" t="s">
        <v>22</v>
      </c>
    </row>
    <row r="11" spans="1:9">
      <c r="A11" s="74"/>
      <c r="B11" s="5" t="s">
        <v>1</v>
      </c>
      <c r="C11" s="76"/>
      <c r="D11" s="76"/>
      <c r="E11" s="76"/>
    </row>
    <row r="12" spans="1:9" ht="3" customHeight="1">
      <c r="A12" s="74"/>
      <c r="B12" s="7"/>
      <c r="C12" s="77"/>
      <c r="D12" s="77"/>
      <c r="E12" s="77"/>
    </row>
    <row r="13" spans="1:9">
      <c r="A13" s="8">
        <v>1</v>
      </c>
      <c r="B13" s="9">
        <v>2</v>
      </c>
      <c r="C13" s="8">
        <v>3</v>
      </c>
      <c r="D13" s="8">
        <v>4</v>
      </c>
      <c r="E13" s="8">
        <v>5</v>
      </c>
    </row>
    <row r="14" spans="1:9" ht="30" customHeight="1">
      <c r="A14" s="10" t="s">
        <v>2</v>
      </c>
      <c r="B14" s="40" t="s">
        <v>3</v>
      </c>
      <c r="C14" s="67">
        <v>405521.88999999996</v>
      </c>
      <c r="D14" s="67">
        <v>397411.45219999994</v>
      </c>
      <c r="E14" s="67">
        <v>397411.45219999994</v>
      </c>
      <c r="F14" s="31"/>
    </row>
    <row r="15" spans="1:9" ht="15" customHeight="1">
      <c r="A15" s="11" t="s">
        <v>4</v>
      </c>
      <c r="B15" s="20" t="s">
        <v>5</v>
      </c>
      <c r="C15" s="65">
        <v>119370.75</v>
      </c>
      <c r="D15" s="65">
        <v>116983.33499999999</v>
      </c>
      <c r="E15" s="65">
        <v>116983.33499999999</v>
      </c>
      <c r="G15" s="18"/>
      <c r="I15" s="18"/>
    </row>
    <row r="16" spans="1:9" ht="15" customHeight="1">
      <c r="A16" s="11" t="s">
        <v>6</v>
      </c>
      <c r="B16" s="20" t="s">
        <v>7</v>
      </c>
      <c r="C16" s="65">
        <v>165087.22999999998</v>
      </c>
      <c r="D16" s="65">
        <v>161785.48539999998</v>
      </c>
      <c r="E16" s="65">
        <v>161785.48539999998</v>
      </c>
    </row>
    <row r="17" spans="1:8" ht="15" customHeight="1">
      <c r="A17" s="11" t="s">
        <v>8</v>
      </c>
      <c r="B17" s="56" t="s">
        <v>9</v>
      </c>
      <c r="C17" s="57">
        <v>31324.23</v>
      </c>
      <c r="D17" s="61">
        <v>30697.7454</v>
      </c>
      <c r="E17" s="61">
        <v>30697.7454</v>
      </c>
      <c r="F17" s="31"/>
    </row>
    <row r="18" spans="1:8" s="12" customFormat="1" ht="15" customHeight="1">
      <c r="A18" s="11" t="s">
        <v>10</v>
      </c>
      <c r="B18" s="20" t="s">
        <v>37</v>
      </c>
      <c r="C18" s="65">
        <v>89739.68</v>
      </c>
      <c r="D18" s="65">
        <v>87944.886399999988</v>
      </c>
      <c r="E18" s="65">
        <v>87944.886399999988</v>
      </c>
      <c r="F18" s="1"/>
      <c r="G18" s="59"/>
    </row>
    <row r="19" spans="1:8">
      <c r="A19" s="10">
        <v>2</v>
      </c>
      <c r="B19" s="40" t="s">
        <v>11</v>
      </c>
      <c r="C19" s="66">
        <v>176939.71000000002</v>
      </c>
      <c r="D19" s="66">
        <v>173400.91580000002</v>
      </c>
      <c r="E19" s="66">
        <v>173400.91580000002</v>
      </c>
      <c r="F19" s="60"/>
    </row>
    <row r="20" spans="1:8">
      <c r="A20" s="10">
        <v>3</v>
      </c>
      <c r="B20" s="40" t="s">
        <v>42</v>
      </c>
      <c r="C20" s="67">
        <v>367424.8</v>
      </c>
      <c r="D20" s="68">
        <v>360076.304</v>
      </c>
      <c r="E20" s="68">
        <v>360076.304</v>
      </c>
    </row>
    <row r="21" spans="1:8" s="14" customFormat="1">
      <c r="A21" s="10">
        <v>4</v>
      </c>
      <c r="B21" s="34" t="s">
        <v>36</v>
      </c>
      <c r="C21" s="39">
        <v>122680.92</v>
      </c>
      <c r="D21" s="39">
        <v>116994.15</v>
      </c>
      <c r="E21" s="39"/>
      <c r="F21" s="32"/>
    </row>
    <row r="22" spans="1:8">
      <c r="A22" s="10">
        <v>5</v>
      </c>
      <c r="B22" s="41" t="s">
        <v>12</v>
      </c>
      <c r="C22" s="39">
        <v>129325.06</v>
      </c>
      <c r="D22" s="39">
        <v>126738.5588</v>
      </c>
      <c r="E22" s="39">
        <v>126738.5588</v>
      </c>
    </row>
    <row r="23" spans="1:8">
      <c r="A23" s="10">
        <v>6</v>
      </c>
      <c r="B23" s="42" t="s">
        <v>13</v>
      </c>
      <c r="C23" s="67">
        <v>393554.12000000005</v>
      </c>
      <c r="D23" s="39">
        <v>385683.03760000004</v>
      </c>
      <c r="E23" s="39">
        <v>385683.03760000004</v>
      </c>
      <c r="F23" s="31"/>
    </row>
    <row r="24" spans="1:8">
      <c r="A24" s="10">
        <v>7</v>
      </c>
      <c r="B24" s="40" t="s">
        <v>14</v>
      </c>
      <c r="C24" s="73">
        <v>130044.49</v>
      </c>
      <c r="D24" s="73">
        <v>127443.6002</v>
      </c>
      <c r="E24" s="73">
        <v>127443.6002</v>
      </c>
    </row>
    <row r="25" spans="1:8" ht="20.25" customHeight="1">
      <c r="A25" s="15"/>
      <c r="B25" s="42" t="s">
        <v>15</v>
      </c>
      <c r="C25" s="43">
        <v>1725490.99</v>
      </c>
      <c r="D25" s="43">
        <v>1687748.0185999998</v>
      </c>
      <c r="E25" s="43">
        <v>1570753.8685999999</v>
      </c>
      <c r="F25" s="35"/>
      <c r="G25" s="36"/>
      <c r="H25" s="58"/>
    </row>
    <row r="26" spans="1:8">
      <c r="C26" s="19"/>
    </row>
    <row r="27" spans="1:8">
      <c r="C27" s="19"/>
    </row>
    <row r="29" spans="1:8" s="3" customFormat="1">
      <c r="A29" s="14" t="s">
        <v>4</v>
      </c>
      <c r="B29" s="3" t="s">
        <v>30</v>
      </c>
      <c r="C29" s="28"/>
      <c r="D29" s="28"/>
      <c r="E29" s="28"/>
      <c r="F29" s="14" t="s">
        <v>26</v>
      </c>
    </row>
    <row r="30" spans="1:8">
      <c r="A30" s="74" t="s">
        <v>0</v>
      </c>
      <c r="B30" s="4"/>
      <c r="C30" s="75" t="s">
        <v>32</v>
      </c>
      <c r="D30" s="75" t="s">
        <v>20</v>
      </c>
      <c r="E30" s="75" t="s">
        <v>21</v>
      </c>
      <c r="F30" s="75" t="s">
        <v>80</v>
      </c>
    </row>
    <row r="31" spans="1:8">
      <c r="A31" s="74"/>
      <c r="B31" s="5" t="s">
        <v>23</v>
      </c>
      <c r="C31" s="76"/>
      <c r="D31" s="76"/>
      <c r="E31" s="76"/>
      <c r="F31" s="79"/>
    </row>
    <row r="32" spans="1:8" ht="20.25" customHeight="1">
      <c r="A32" s="74"/>
      <c r="B32" s="7"/>
      <c r="C32" s="77"/>
      <c r="D32" s="77"/>
      <c r="E32" s="77"/>
      <c r="F32" s="80"/>
    </row>
    <row r="33" spans="1:6">
      <c r="A33" s="8">
        <v>1</v>
      </c>
      <c r="B33" s="9">
        <v>2</v>
      </c>
      <c r="C33" s="8">
        <v>3</v>
      </c>
      <c r="D33" s="8">
        <v>4</v>
      </c>
      <c r="E33" s="8">
        <v>5</v>
      </c>
      <c r="F33" s="8">
        <v>6</v>
      </c>
    </row>
    <row r="34" spans="1:6">
      <c r="A34" s="8"/>
      <c r="B34" s="23" t="s">
        <v>49</v>
      </c>
      <c r="C34" s="8">
        <v>0</v>
      </c>
      <c r="D34" s="61">
        <v>122680.92</v>
      </c>
      <c r="E34" s="61">
        <v>116994.15</v>
      </c>
      <c r="F34" s="61">
        <v>116994.15</v>
      </c>
    </row>
    <row r="35" spans="1:6">
      <c r="A35" s="8"/>
      <c r="B35" s="23" t="s">
        <v>48</v>
      </c>
      <c r="C35" s="8"/>
      <c r="D35" s="8"/>
      <c r="E35" s="8"/>
      <c r="F35" s="8"/>
    </row>
    <row r="36" spans="1:6">
      <c r="A36" s="8">
        <v>1</v>
      </c>
      <c r="B36" s="23" t="s">
        <v>81</v>
      </c>
      <c r="C36" s="8">
        <v>12792</v>
      </c>
      <c r="D36" s="8"/>
      <c r="E36" s="8"/>
      <c r="F36" s="8"/>
    </row>
    <row r="37" spans="1:6">
      <c r="A37" s="15">
        <v>2</v>
      </c>
      <c r="B37" s="13" t="s">
        <v>51</v>
      </c>
      <c r="C37" s="15">
        <v>42844</v>
      </c>
      <c r="D37" s="29"/>
      <c r="E37" s="29"/>
      <c r="F37" s="15"/>
    </row>
    <row r="38" spans="1:6">
      <c r="A38" s="15">
        <v>3</v>
      </c>
      <c r="B38" s="13" t="s">
        <v>43</v>
      </c>
      <c r="C38" s="15">
        <v>0</v>
      </c>
      <c r="D38" s="29"/>
      <c r="E38" s="29"/>
      <c r="F38" s="15"/>
    </row>
    <row r="39" spans="1:6">
      <c r="A39" s="15"/>
      <c r="B39" s="13" t="s">
        <v>39</v>
      </c>
      <c r="C39" s="15">
        <v>55636</v>
      </c>
      <c r="D39" s="13"/>
      <c r="E39" s="13"/>
      <c r="F39" s="13"/>
    </row>
    <row r="40" spans="1:6">
      <c r="A40" s="46"/>
      <c r="B40" s="49"/>
      <c r="C40" s="46"/>
      <c r="D40" s="52"/>
      <c r="E40" s="52"/>
      <c r="F40" s="52"/>
    </row>
    <row r="41" spans="1:6">
      <c r="A41" s="46"/>
      <c r="B41" s="49"/>
      <c r="C41" s="46"/>
      <c r="D41" s="52"/>
      <c r="E41" s="52"/>
      <c r="F41" s="52"/>
    </row>
    <row r="42" spans="1:6">
      <c r="C42" s="37"/>
    </row>
    <row r="43" spans="1:6" s="3" customFormat="1">
      <c r="A43" s="14" t="s">
        <v>27</v>
      </c>
      <c r="B43" s="3" t="s">
        <v>46</v>
      </c>
      <c r="C43" s="28"/>
      <c r="D43" s="28"/>
      <c r="E43" s="28"/>
      <c r="F43" s="14" t="s">
        <v>26</v>
      </c>
    </row>
    <row r="44" spans="1:6">
      <c r="A44" s="74" t="s">
        <v>0</v>
      </c>
      <c r="B44" s="4"/>
      <c r="C44" s="75" t="s">
        <v>44</v>
      </c>
      <c r="D44" s="75" t="s">
        <v>20</v>
      </c>
      <c r="E44" s="75" t="s">
        <v>21</v>
      </c>
      <c r="F44" s="75" t="s">
        <v>45</v>
      </c>
    </row>
    <row r="45" spans="1:6">
      <c r="A45" s="74"/>
      <c r="B45" s="17" t="s">
        <v>28</v>
      </c>
      <c r="C45" s="76"/>
      <c r="D45" s="76"/>
      <c r="E45" s="76"/>
      <c r="F45" s="79"/>
    </row>
    <row r="46" spans="1:6" ht="20.25" customHeight="1">
      <c r="A46" s="74"/>
      <c r="B46" s="7"/>
      <c r="C46" s="77"/>
      <c r="D46" s="77"/>
      <c r="E46" s="77"/>
      <c r="F46" s="80"/>
    </row>
    <row r="47" spans="1:6">
      <c r="A47" s="8">
        <v>1</v>
      </c>
      <c r="B47" s="9">
        <v>2</v>
      </c>
      <c r="C47" s="8">
        <v>3</v>
      </c>
      <c r="D47" s="8">
        <v>4</v>
      </c>
      <c r="E47" s="8">
        <v>5</v>
      </c>
      <c r="F47" s="8">
        <v>6</v>
      </c>
    </row>
    <row r="48" spans="1:6">
      <c r="A48" s="15"/>
      <c r="B48" s="13" t="s">
        <v>52</v>
      </c>
      <c r="C48" s="15"/>
      <c r="D48" s="29"/>
      <c r="E48" s="29"/>
      <c r="F48" s="15">
        <v>11370</v>
      </c>
    </row>
    <row r="49" spans="1:6">
      <c r="A49" s="15"/>
      <c r="B49" s="16" t="s">
        <v>29</v>
      </c>
      <c r="C49" s="29"/>
      <c r="D49" s="29"/>
      <c r="E49" s="29"/>
      <c r="F49" s="15"/>
    </row>
    <row r="50" spans="1:6">
      <c r="A50" s="15"/>
      <c r="B50" s="13"/>
      <c r="C50" s="38"/>
      <c r="D50" s="38"/>
      <c r="E50" s="38"/>
      <c r="F50" s="61"/>
    </row>
    <row r="51" spans="1:6">
      <c r="A51" s="15"/>
      <c r="B51" s="13" t="s">
        <v>39</v>
      </c>
      <c r="C51" s="38">
        <f>SUM(C50:C50)</f>
        <v>0</v>
      </c>
      <c r="D51" s="38"/>
      <c r="E51" s="38"/>
      <c r="F51" s="39">
        <f>F48-C51</f>
        <v>11370</v>
      </c>
    </row>
    <row r="52" spans="1:6">
      <c r="A52" s="46"/>
      <c r="B52" s="49"/>
      <c r="C52" s="50"/>
      <c r="D52" s="50"/>
      <c r="E52" s="50"/>
      <c r="F52" s="51"/>
    </row>
    <row r="53" spans="1:6">
      <c r="A53" s="46"/>
      <c r="B53" s="49"/>
      <c r="C53" s="50"/>
      <c r="D53" s="50"/>
      <c r="E53" s="50"/>
      <c r="F53" s="51"/>
    </row>
    <row r="54" spans="1:6">
      <c r="A54" s="46"/>
      <c r="B54" s="49"/>
      <c r="C54" s="50"/>
      <c r="D54" s="50"/>
      <c r="E54" s="50"/>
      <c r="F54" s="51"/>
    </row>
    <row r="55" spans="1:6">
      <c r="A55" s="46"/>
      <c r="B55" s="49"/>
      <c r="C55" s="50"/>
      <c r="D55" s="50"/>
      <c r="E55" s="50"/>
      <c r="F55" s="51"/>
    </row>
    <row r="56" spans="1:6">
      <c r="A56" s="46"/>
      <c r="B56" s="49"/>
      <c r="C56" s="50"/>
      <c r="D56" s="50"/>
      <c r="E56" s="50"/>
      <c r="F56" s="51"/>
    </row>
    <row r="58" spans="1:6" s="3" customFormat="1">
      <c r="A58" s="14">
        <v>3</v>
      </c>
      <c r="B58" s="3" t="s">
        <v>24</v>
      </c>
      <c r="C58" s="28" t="s">
        <v>26</v>
      </c>
      <c r="D58" s="28"/>
      <c r="E58" s="28"/>
      <c r="F58" s="14"/>
    </row>
    <row r="59" spans="1:6">
      <c r="A59" s="74" t="s">
        <v>0</v>
      </c>
      <c r="B59" s="4"/>
      <c r="C59" s="75" t="s">
        <v>32</v>
      </c>
    </row>
    <row r="60" spans="1:6">
      <c r="A60" s="74"/>
      <c r="B60" s="5" t="s">
        <v>23</v>
      </c>
      <c r="C60" s="76"/>
    </row>
    <row r="61" spans="1:6">
      <c r="A61" s="74"/>
      <c r="B61" s="7"/>
      <c r="C61" s="77"/>
    </row>
    <row r="62" spans="1:6">
      <c r="A62" s="11">
        <v>1</v>
      </c>
      <c r="B62" s="24">
        <v>2</v>
      </c>
      <c r="C62" s="11">
        <v>3</v>
      </c>
    </row>
    <row r="63" spans="1:6">
      <c r="A63" s="15"/>
      <c r="B63" s="21"/>
      <c r="C63" s="22"/>
    </row>
    <row r="64" spans="1:6">
      <c r="A64" s="46"/>
      <c r="B64" s="47"/>
      <c r="C64" s="48"/>
    </row>
    <row r="65" spans="1:6" s="3" customFormat="1">
      <c r="A65" s="14">
        <v>5</v>
      </c>
      <c r="B65" s="3" t="s">
        <v>25</v>
      </c>
      <c r="C65" s="28" t="s">
        <v>26</v>
      </c>
      <c r="D65" s="28"/>
      <c r="E65" s="28"/>
      <c r="F65" s="14"/>
    </row>
    <row r="66" spans="1:6">
      <c r="A66" s="74" t="s">
        <v>0</v>
      </c>
      <c r="B66" s="25"/>
      <c r="C66" s="75" t="s">
        <v>31</v>
      </c>
    </row>
    <row r="67" spans="1:6">
      <c r="A67" s="74"/>
      <c r="B67" s="6" t="s">
        <v>38</v>
      </c>
      <c r="C67" s="76"/>
    </row>
    <row r="68" spans="1:6">
      <c r="A68" s="74"/>
      <c r="B68" s="7"/>
      <c r="C68" s="77"/>
    </row>
    <row r="69" spans="1:6">
      <c r="A69" s="11">
        <v>1</v>
      </c>
      <c r="B69" s="70">
        <v>2</v>
      </c>
      <c r="C69" s="71">
        <v>3</v>
      </c>
    </row>
    <row r="70" spans="1:6">
      <c r="A70" s="69">
        <v>1</v>
      </c>
      <c r="B70" s="44">
        <v>11</v>
      </c>
      <c r="C70" s="44" t="s">
        <v>53</v>
      </c>
    </row>
    <row r="71" spans="1:6">
      <c r="A71" s="69">
        <f t="shared" ref="A71:A96" si="0">A70+1</f>
        <v>2</v>
      </c>
      <c r="B71" s="44">
        <v>12</v>
      </c>
      <c r="C71" s="44" t="s">
        <v>54</v>
      </c>
    </row>
    <row r="72" spans="1:6">
      <c r="A72" s="69">
        <f t="shared" si="0"/>
        <v>3</v>
      </c>
      <c r="B72" s="44">
        <v>15</v>
      </c>
      <c r="C72" s="44" t="s">
        <v>55</v>
      </c>
    </row>
    <row r="73" spans="1:6">
      <c r="A73" s="69">
        <f t="shared" si="0"/>
        <v>4</v>
      </c>
      <c r="B73" s="44">
        <v>20</v>
      </c>
      <c r="C73" s="44" t="s">
        <v>54</v>
      </c>
    </row>
    <row r="74" spans="1:6">
      <c r="A74" s="69">
        <f t="shared" si="0"/>
        <v>5</v>
      </c>
      <c r="B74" s="44">
        <v>21</v>
      </c>
      <c r="C74" s="44" t="s">
        <v>56</v>
      </c>
    </row>
    <row r="75" spans="1:6">
      <c r="A75" s="69">
        <f t="shared" si="0"/>
        <v>6</v>
      </c>
      <c r="B75" s="44">
        <v>27</v>
      </c>
      <c r="C75" s="44" t="s">
        <v>57</v>
      </c>
    </row>
    <row r="76" spans="1:6">
      <c r="A76" s="69">
        <f t="shared" si="0"/>
        <v>7</v>
      </c>
      <c r="B76" s="44">
        <v>33</v>
      </c>
      <c r="C76" s="44" t="s">
        <v>58</v>
      </c>
    </row>
    <row r="77" spans="1:6">
      <c r="A77" s="69">
        <f t="shared" si="0"/>
        <v>8</v>
      </c>
      <c r="B77" s="44">
        <v>35</v>
      </c>
      <c r="C77" s="44" t="s">
        <v>59</v>
      </c>
    </row>
    <row r="78" spans="1:6">
      <c r="A78" s="69">
        <f t="shared" si="0"/>
        <v>9</v>
      </c>
      <c r="B78" s="44">
        <v>42</v>
      </c>
      <c r="C78" s="44" t="s">
        <v>60</v>
      </c>
    </row>
    <row r="79" spans="1:6">
      <c r="A79" s="69">
        <f t="shared" si="0"/>
        <v>10</v>
      </c>
      <c r="B79" s="44">
        <v>45</v>
      </c>
      <c r="C79" s="44" t="s">
        <v>61</v>
      </c>
    </row>
    <row r="80" spans="1:6">
      <c r="A80" s="69">
        <f t="shared" si="0"/>
        <v>11</v>
      </c>
      <c r="B80" s="44">
        <v>46</v>
      </c>
      <c r="C80" s="44" t="s">
        <v>62</v>
      </c>
      <c r="D80" s="2"/>
      <c r="E80" s="2"/>
      <c r="F80" s="2"/>
    </row>
    <row r="81" spans="1:6">
      <c r="A81" s="69">
        <f t="shared" si="0"/>
        <v>12</v>
      </c>
      <c r="B81" s="44">
        <v>54</v>
      </c>
      <c r="C81" s="44" t="s">
        <v>63</v>
      </c>
      <c r="D81" s="2"/>
      <c r="E81" s="2"/>
      <c r="F81" s="2"/>
    </row>
    <row r="82" spans="1:6">
      <c r="A82" s="69">
        <f t="shared" si="0"/>
        <v>13</v>
      </c>
      <c r="B82" s="44">
        <v>60</v>
      </c>
      <c r="C82" s="44" t="s">
        <v>64</v>
      </c>
      <c r="D82" s="2"/>
      <c r="E82" s="2"/>
      <c r="F82" s="2"/>
    </row>
    <row r="83" spans="1:6">
      <c r="A83" s="69">
        <f t="shared" si="0"/>
        <v>14</v>
      </c>
      <c r="B83" s="44">
        <v>63</v>
      </c>
      <c r="C83" s="44" t="s">
        <v>57</v>
      </c>
      <c r="D83" s="2"/>
      <c r="E83" s="2"/>
      <c r="F83" s="2"/>
    </row>
    <row r="84" spans="1:6">
      <c r="A84" s="69">
        <f t="shared" si="0"/>
        <v>15</v>
      </c>
      <c r="B84" s="44">
        <v>65</v>
      </c>
      <c r="C84" s="44" t="s">
        <v>65</v>
      </c>
      <c r="D84" s="2"/>
      <c r="E84" s="2"/>
      <c r="F84" s="2"/>
    </row>
    <row r="85" spans="1:6">
      <c r="A85" s="69">
        <f t="shared" si="0"/>
        <v>16</v>
      </c>
      <c r="B85" s="44">
        <v>74</v>
      </c>
      <c r="C85" s="44" t="s">
        <v>66</v>
      </c>
      <c r="D85" s="2"/>
      <c r="E85" s="2"/>
      <c r="F85" s="2"/>
    </row>
    <row r="86" spans="1:6">
      <c r="A86" s="69">
        <f t="shared" si="0"/>
        <v>17</v>
      </c>
      <c r="B86" s="44">
        <v>77</v>
      </c>
      <c r="C86" s="44" t="s">
        <v>67</v>
      </c>
      <c r="D86" s="2"/>
      <c r="E86" s="2"/>
      <c r="F86" s="2"/>
    </row>
    <row r="87" spans="1:6">
      <c r="A87" s="69">
        <f t="shared" si="0"/>
        <v>18</v>
      </c>
      <c r="B87" s="44">
        <v>78</v>
      </c>
      <c r="C87" s="44" t="s">
        <v>68</v>
      </c>
      <c r="D87" s="2"/>
      <c r="E87" s="2"/>
      <c r="F87" s="2"/>
    </row>
    <row r="88" spans="1:6">
      <c r="A88" s="69">
        <f t="shared" si="0"/>
        <v>19</v>
      </c>
      <c r="B88" s="44">
        <v>84</v>
      </c>
      <c r="C88" s="44" t="s">
        <v>69</v>
      </c>
      <c r="D88" s="2"/>
      <c r="E88" s="2"/>
      <c r="F88" s="2"/>
    </row>
    <row r="89" spans="1:6">
      <c r="A89" s="69">
        <f t="shared" si="0"/>
        <v>20</v>
      </c>
      <c r="B89" s="44">
        <v>91</v>
      </c>
      <c r="C89" s="44" t="s">
        <v>70</v>
      </c>
      <c r="D89" s="2"/>
      <c r="E89" s="2"/>
      <c r="F89" s="2"/>
    </row>
    <row r="90" spans="1:6">
      <c r="A90" s="69">
        <f t="shared" si="0"/>
        <v>21</v>
      </c>
      <c r="B90" s="44">
        <v>114</v>
      </c>
      <c r="C90" s="44" t="s">
        <v>71</v>
      </c>
      <c r="D90" s="2"/>
      <c r="E90" s="2"/>
      <c r="F90" s="2"/>
    </row>
    <row r="91" spans="1:6">
      <c r="A91" s="69">
        <f t="shared" si="0"/>
        <v>22</v>
      </c>
      <c r="B91" s="44">
        <v>115</v>
      </c>
      <c r="C91" s="44" t="s">
        <v>72</v>
      </c>
      <c r="D91" s="2"/>
      <c r="E91" s="2"/>
      <c r="F91" s="2"/>
    </row>
    <row r="92" spans="1:6">
      <c r="A92" s="69">
        <f t="shared" si="0"/>
        <v>23</v>
      </c>
      <c r="B92" s="44">
        <v>123</v>
      </c>
      <c r="C92" s="44" t="s">
        <v>73</v>
      </c>
      <c r="D92" s="2"/>
      <c r="E92" s="2"/>
      <c r="F92" s="2"/>
    </row>
    <row r="93" spans="1:6">
      <c r="A93" s="69">
        <f t="shared" si="0"/>
        <v>24</v>
      </c>
      <c r="B93" s="44">
        <v>124</v>
      </c>
      <c r="C93" s="44" t="s">
        <v>74</v>
      </c>
      <c r="D93" s="2"/>
      <c r="E93" s="2"/>
      <c r="F93" s="2"/>
    </row>
    <row r="94" spans="1:6">
      <c r="A94" s="69">
        <f t="shared" si="0"/>
        <v>25</v>
      </c>
      <c r="B94" s="44">
        <v>131</v>
      </c>
      <c r="C94" s="44" t="s">
        <v>75</v>
      </c>
      <c r="D94" s="2"/>
      <c r="E94" s="2"/>
      <c r="F94" s="2"/>
    </row>
    <row r="95" spans="1:6">
      <c r="A95" s="69">
        <f t="shared" si="0"/>
        <v>26</v>
      </c>
      <c r="B95" s="44">
        <v>143</v>
      </c>
      <c r="C95" s="44" t="s">
        <v>76</v>
      </c>
      <c r="D95" s="2"/>
      <c r="E95" s="2"/>
      <c r="F95" s="2"/>
    </row>
    <row r="96" spans="1:6">
      <c r="A96" s="69">
        <f t="shared" si="0"/>
        <v>27</v>
      </c>
      <c r="B96" s="44">
        <v>144</v>
      </c>
      <c r="C96" s="44" t="s">
        <v>77</v>
      </c>
      <c r="D96" s="2"/>
      <c r="E96" s="2"/>
      <c r="F96" s="2"/>
    </row>
    <row r="97" spans="1:6" s="3" customFormat="1">
      <c r="A97" s="72"/>
      <c r="B97" s="45" t="s">
        <v>78</v>
      </c>
      <c r="C97" s="45" t="s">
        <v>79</v>
      </c>
    </row>
    <row r="98" spans="1:6">
      <c r="A98" s="62"/>
      <c r="B98" s="63"/>
      <c r="C98" s="64"/>
      <c r="D98" s="2"/>
      <c r="E98" s="2"/>
      <c r="F98" s="2"/>
    </row>
    <row r="99" spans="1:6">
      <c r="A99" s="62"/>
      <c r="B99" s="63"/>
      <c r="C99" s="64"/>
      <c r="D99" s="2"/>
      <c r="E99" s="2"/>
      <c r="F99" s="2"/>
    </row>
    <row r="102" spans="1:6">
      <c r="A102" s="2"/>
      <c r="B102" s="2" t="s">
        <v>40</v>
      </c>
      <c r="D102" s="78" t="s">
        <v>41</v>
      </c>
      <c r="E102" s="78"/>
      <c r="F102" s="78"/>
    </row>
    <row r="103" spans="1:6" ht="14.45" customHeight="1">
      <c r="A103" s="2"/>
      <c r="D103" s="12" t="s">
        <v>34</v>
      </c>
    </row>
    <row r="105" spans="1:6" ht="11.45" customHeight="1">
      <c r="A105" s="2"/>
      <c r="B105" s="2" t="s">
        <v>33</v>
      </c>
      <c r="D105" s="30" t="s">
        <v>35</v>
      </c>
      <c r="E105" s="26"/>
      <c r="F105" s="33"/>
    </row>
    <row r="106" spans="1:6" ht="12" customHeight="1">
      <c r="A106" s="2"/>
      <c r="D106" s="26"/>
      <c r="E106" s="26"/>
      <c r="F106" s="33"/>
    </row>
    <row r="107" spans="1:6">
      <c r="A107" s="2"/>
      <c r="D107" s="26"/>
      <c r="E107" s="26"/>
      <c r="F107" s="33"/>
    </row>
  </sheetData>
  <mergeCells count="19">
    <mergeCell ref="A59:A61"/>
    <mergeCell ref="C59:C61"/>
    <mergeCell ref="A66:A68"/>
    <mergeCell ref="C66:C68"/>
    <mergeCell ref="D102:F102"/>
    <mergeCell ref="F30:F32"/>
    <mergeCell ref="A44:A46"/>
    <mergeCell ref="C44:C46"/>
    <mergeCell ref="D44:D46"/>
    <mergeCell ref="E44:E46"/>
    <mergeCell ref="F44:F46"/>
    <mergeCell ref="A10:A12"/>
    <mergeCell ref="C10:C12"/>
    <mergeCell ref="D10:D12"/>
    <mergeCell ref="E10:E12"/>
    <mergeCell ref="A30:A32"/>
    <mergeCell ref="C30:C32"/>
    <mergeCell ref="D30:D32"/>
    <mergeCell ref="E30:E32"/>
  </mergeCells>
  <pageMargins left="0.51181102362204722" right="0.31496062992125984" top="0.55118110236220474" bottom="0.15748031496062992" header="0.31496062992125984" footer="0.31496062992125984"/>
  <pageSetup paperSize="9" scale="8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(2)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2014-03-19T10:07:46Z</cp:lastPrinted>
  <dcterms:created xsi:type="dcterms:W3CDTF">2012-04-06T10:48:24Z</dcterms:created>
  <dcterms:modified xsi:type="dcterms:W3CDTF">2014-04-01T05:15:42Z</dcterms:modified>
</cp:coreProperties>
</file>