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<sst xmlns="http://schemas.openxmlformats.org/spreadsheetml/2006/main" count="231" uniqueCount="165">
  <si>
    <t>Отчет об исполнении управляющей организацией договора управления дома 
 № 112 по ул. 30 лет Победы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</si>
  <si>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</si>
  <si>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</si>
  <si>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</si>
  <si>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</si>
  <si>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</si>
  <si>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</si>
  <si>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</si>
  <si>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</si>
  <si>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</si>
  <si>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</si>
  <si>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</si>
  <si>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</si>
  <si>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</si>
  <si>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</si>
  <si>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</si>
  <si>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</si>
  <si>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</si>
  <si>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</si>
  <si>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</si>
  <si>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</si>
  <si>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</si>
  <si>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</si>
  <si>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</si>
  <si>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</si>
  <si>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</si>
  <si>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</si>
  <si>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</si>
  <si>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</si>
  <si>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</si>
  <si>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</si>
  <si>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</si>
  <si>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</si>
  <si>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</si>
  <si>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</si>
  <si>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</si>
  <si>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</si>
  <si>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</si>
  <si>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</si>
  <si>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</si>
  <si>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</si>
  <si>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</si>
  <si>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</si>
  <si>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</si>
  <si>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</si>
  <si>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</si>
  <si>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</si>
  <si>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</si>
  <si>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</si>
  <si>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</si>
  <si>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</si>
  <si>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72 121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</si>
  <si>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</si>
  <si>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</si>
  <si>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</si>
  <si>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</si>
  <si>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</si>
  <si>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</si>
  <si>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</si>
  <si>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19 788</t>
  </si>
  <si>
    <t>1 376</t>
  </si>
  <si>
    <t>тепловые узлы</t>
  </si>
  <si>
    <t>шт</t>
  </si>
  <si>
    <t>40 416</t>
  </si>
  <si>
    <t>61 580</t>
  </si>
  <si>
    <t>ремонт зеленых насаждений</t>
  </si>
  <si>
    <t>167 845</t>
  </si>
  <si>
    <t>раз</t>
  </si>
  <si>
    <t>11 250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</si>
  <si>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</si>
  <si>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</si>
  <si>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</si>
  <si>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19 879</t>
  </si>
  <si>
    <t>Ремонт ограждений и их покраска</t>
  </si>
  <si>
    <t>п.м.</t>
  </si>
  <si>
    <t>10 259</t>
  </si>
  <si>
    <t>Ремонт скамеек и их покраска</t>
  </si>
  <si>
    <t>3 304</t>
  </si>
  <si>
    <t>Ремонт урн и их покраска</t>
  </si>
  <si>
    <t>Побелка бордюров, расположенных на дворовой части</t>
  </si>
  <si>
    <t>1 537</t>
  </si>
  <si>
    <t>Укос травы</t>
  </si>
  <si>
    <t>3 824</t>
  </si>
  <si>
    <t>233 895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</si>
  <si>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</si>
  <si>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</si>
  <si>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</si>
  <si>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</si>
  <si>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</si>
  <si>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</si>
  <si>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</si>
  <si>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</si>
  <si>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</si>
  <si>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</si>
  <si>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</si>
  <si>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</si>
  <si>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</si>
  <si>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</si>
  <si>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</si>
  <si>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</si>
  <si>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</si>
  <si>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</si>
  <si>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</si>
  <si>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</si>
  <si>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</si>
  <si>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</si>
  <si>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</si>
  <si>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</si>
  <si>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</si>
  <si>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</si>
  <si>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37-72</t>
  </si>
  <si>
    <t>Лифты</t>
  </si>
  <si>
    <t>Акт № 1-01 от 03/02/14</t>
  </si>
  <si>
    <t>01/01/2014-31/01/2014</t>
  </si>
  <si>
    <t>суток</t>
  </si>
  <si>
    <t>100%</t>
  </si>
  <si>
    <t>ООО "Техком-Инвест"</t>
  </si>
  <si>
    <t>Акт № 1-03 от 01/04/14</t>
  </si>
  <si>
    <t>01/03/2014-31/03/2014</t>
  </si>
  <si>
    <t>109-144</t>
  </si>
  <si>
    <t>Акт № 1-10 от 05/11/14</t>
  </si>
  <si>
    <t>01/10/2014-31/10/2014</t>
  </si>
  <si>
    <t>ООО "ЛифтСтрой"</t>
  </si>
  <si>
    <t>Акт № 1-11 от 01/12/14</t>
  </si>
  <si>
    <t>01/11/2014-30/11/2014</t>
  </si>
  <si>
    <t>1-36</t>
  </si>
  <si>
    <t>Акт № 1-12 от 25/12/14</t>
  </si>
  <si>
    <t>01/12/2014-25/12/2014</t>
  </si>
  <si>
    <t>10. Сведения о должниках на 01.01.2015</t>
  </si>
  <si>
    <t>Номер квартиры</t>
  </si>
  <si>
    <t>Сумма долга</t>
  </si>
  <si>
    <t>10 192</t>
  </si>
  <si>
    <t>81 158</t>
  </si>
  <si>
    <t>37 252</t>
  </si>
  <si>
    <t>100 324</t>
  </si>
  <si>
    <t>24 371</t>
  </si>
  <si>
    <t>17 021</t>
  </si>
  <si>
    <t>8 109</t>
  </si>
  <si>
    <t>9 380</t>
  </si>
  <si>
    <t>12 372</t>
  </si>
  <si>
    <t>6 559</t>
  </si>
  <si>
    <t>27 580</t>
  </si>
  <si>
    <t>7 089</t>
  </si>
  <si>
    <t>48 770</t>
  </si>
  <si>
    <t>32 383</t>
  </si>
  <si>
    <t>19 321</t>
  </si>
  <si>
    <t>99 271</t>
  </si>
  <si>
    <t>11 043</t>
  </si>
  <si>
    <t>24 488</t>
  </si>
  <si>
    <t>6 653</t>
  </si>
  <si>
    <t>15 094</t>
  </si>
  <si>
    <t>3.Накопительный резервный фонд (текущий ремонт,ремонт общего имущества, дополнительные доходы)</t>
  </si>
  <si>
    <t>Текущий ремонт, ремонт общего имущества</t>
  </si>
  <si>
    <t>5. Подготовка к сезонной эксплуатации*</t>
  </si>
  <si>
    <t>межпанел.швы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</si>
  <si>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</si>
  <si>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</si>
  <si>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</si>
  <si>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</si>
  <si>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</si>
  <si>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</si>
  <si>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</si>
  <si>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</si>
  <si>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15 200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</si>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</sst>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workbookViewId="0" topLeftCell="A110">
      <selection activeCell="A85" sqref="A85"/>
    </sheetView>
  </sheetViews>
  <sheetFormatPr defaultColWidth="9.140625" defaultRowHeight="15"/>
  <cols>
    <col min="1" max="1" width="6.421875" style="0" customWidth="1"/>
    <col min="2" max="2" width="47.7109375" style="0" customWidth="1"/>
    <col min="3" max="6" width="16.7109375" style="0" customWidth="1"/>
    <col min="7" max="7" width="20.00390625" style="0" customWidth="1"/>
  </cols>
  <sheetData>
    <row r="1" spans="1:7" ht="166.5" customHeight="1">
      <c r="A1" s="18" t="s">
        <v>0</v>
      </c>
      <c r="B1" s="18"/>
      <c r="C1" s="18"/>
      <c r="D1" s="18"/>
      <c r="E1" s="18"/>
      <c r="F1" s="18"/>
      <c r="G1" s="1"/>
    </row>
    <row r="6" spans="2:3" ht="18.75">
      <c r="B6" s="5" t="s">
        <v>1</v>
      </c>
      <c r="C6" s="5">
        <v>1980</v>
      </c>
    </row>
    <row r="7" spans="2:3" ht="18.75">
      <c r="B7" s="5" t="s">
        <v>2</v>
      </c>
      <c r="C7" s="5">
        <v>7788.1</v>
      </c>
    </row>
    <row r="9" spans="1:7" ht="60" customHeight="1">
      <c r="A9" s="19" t="s">
        <v>3</v>
      </c>
      <c r="B9" s="19"/>
      <c r="C9" s="19"/>
      <c r="D9" s="19"/>
      <c r="E9" s="19"/>
      <c r="F9" s="19"/>
      <c r="G9" s="1"/>
    </row>
    <row r="11" spans="1:6" ht="69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C27</f>
        <v>460379.32910000003</v>
      </c>
      <c r="D13" s="6">
        <f>D27</f>
        <v>2062865.1019999997</v>
      </c>
      <c r="E13" s="6">
        <f>E27</f>
        <v>2014562.9401999998</v>
      </c>
      <c r="F13" s="6">
        <f>F27</f>
        <v>508681.4174999999</v>
      </c>
    </row>
    <row r="14" spans="1:6" ht="45">
      <c r="A14" s="2" t="s">
        <v>12</v>
      </c>
      <c r="B14" s="3" t="s">
        <v>13</v>
      </c>
      <c r="C14" s="6">
        <v>128584.5267</v>
      </c>
      <c r="D14" s="6">
        <v>563546.916</v>
      </c>
      <c r="E14" s="6">
        <v>555589.7266</v>
      </c>
      <c r="F14" s="6">
        <v>136541.7161</v>
      </c>
    </row>
    <row r="15" spans="1:6" ht="15">
      <c r="A15" s="2" t="s">
        <v>14</v>
      </c>
      <c r="B15" s="3" t="s">
        <v>15</v>
      </c>
      <c r="C15" s="6">
        <v>32561.0368</v>
      </c>
      <c r="D15" s="6">
        <v>135980.226</v>
      </c>
      <c r="E15" s="6">
        <v>133093.5303</v>
      </c>
      <c r="F15" s="6">
        <v>35447.7325</v>
      </c>
    </row>
    <row r="16" spans="1:6" ht="15">
      <c r="A16" s="2" t="s">
        <v>16</v>
      </c>
      <c r="B16" s="3" t="s">
        <v>17</v>
      </c>
      <c r="C16" s="6">
        <v>50120.7258</v>
      </c>
      <c r="D16" s="6">
        <v>227100.996</v>
      </c>
      <c r="E16" s="6">
        <v>216947.5276</v>
      </c>
      <c r="F16" s="6">
        <v>60274.1942</v>
      </c>
    </row>
    <row r="17" spans="1:6" ht="30">
      <c r="A17" s="2" t="s">
        <v>18</v>
      </c>
      <c r="B17" s="3" t="s">
        <v>19</v>
      </c>
      <c r="C17" s="6">
        <v>21731.9122</v>
      </c>
      <c r="D17" s="6">
        <v>99064.632</v>
      </c>
      <c r="E17" s="6">
        <v>96058.5198</v>
      </c>
      <c r="F17" s="6">
        <v>24738.0244</v>
      </c>
    </row>
    <row r="18" spans="1:6" ht="30">
      <c r="A18" s="2" t="s">
        <v>20</v>
      </c>
      <c r="B18" s="3" t="s">
        <v>22</v>
      </c>
      <c r="C18" s="6">
        <v>10310.9077</v>
      </c>
      <c r="D18" s="6">
        <v>53737.89</v>
      </c>
      <c r="E18" s="6">
        <v>53584.1426</v>
      </c>
      <c r="F18" s="6">
        <v>10464.6551</v>
      </c>
    </row>
    <row r="19" spans="1:6" ht="15">
      <c r="A19" s="2" t="s">
        <v>21</v>
      </c>
      <c r="B19" s="3" t="s">
        <v>23</v>
      </c>
      <c r="C19" s="6">
        <v>13859.9442</v>
      </c>
      <c r="D19" s="6">
        <v>47663.172</v>
      </c>
      <c r="E19" s="6">
        <v>55906.0063</v>
      </c>
      <c r="F19" s="6">
        <v>5617.1099</v>
      </c>
    </row>
    <row r="20" spans="1:6" ht="15">
      <c r="A20" s="2" t="s">
        <v>24</v>
      </c>
      <c r="B20" s="3" t="s">
        <v>25</v>
      </c>
      <c r="C20" s="6">
        <v>36243.1574</v>
      </c>
      <c r="D20" s="6">
        <v>142522.23</v>
      </c>
      <c r="E20" s="6">
        <v>141516.5643</v>
      </c>
      <c r="F20" s="6">
        <v>37248.8231</v>
      </c>
    </row>
    <row r="21" spans="1:6" ht="15">
      <c r="A21" s="2" t="s">
        <v>26</v>
      </c>
      <c r="B21" s="3" t="s">
        <v>27</v>
      </c>
      <c r="C21" s="6">
        <v>117614.4157</v>
      </c>
      <c r="D21" s="6">
        <v>454201.992</v>
      </c>
      <c r="E21" s="6">
        <v>454417.9479</v>
      </c>
      <c r="F21" s="6">
        <v>117398.4598</v>
      </c>
    </row>
    <row r="22" spans="1:6" ht="15">
      <c r="A22" s="2" t="s">
        <v>28</v>
      </c>
      <c r="B22" s="3" t="s">
        <v>29</v>
      </c>
      <c r="C22" s="6">
        <v>0</v>
      </c>
      <c r="D22" s="6">
        <v>79438.62</v>
      </c>
      <c r="E22" s="6">
        <v>58285.3766</v>
      </c>
      <c r="F22" s="6">
        <v>21153.2434</v>
      </c>
    </row>
    <row r="23" spans="1:6" ht="15">
      <c r="A23" s="2" t="s">
        <v>30</v>
      </c>
      <c r="B23" s="3" t="s">
        <v>31</v>
      </c>
      <c r="C23" s="6">
        <v>47809.6788</v>
      </c>
      <c r="D23" s="6">
        <v>165055.19</v>
      </c>
      <c r="E23" s="6">
        <v>161753.9</v>
      </c>
      <c r="F23" s="6">
        <f>44827.8826+6283.1</f>
        <v>51110.982599999996</v>
      </c>
    </row>
    <row r="24" spans="1:6" ht="15">
      <c r="A24" s="2" t="s">
        <v>32</v>
      </c>
      <c r="B24" s="3" t="s">
        <v>33</v>
      </c>
      <c r="C24" s="6">
        <v>35286.0454</v>
      </c>
      <c r="D24" s="6">
        <v>142054.944</v>
      </c>
      <c r="E24" s="6">
        <v>139361.3</v>
      </c>
      <c r="F24" s="6">
        <f>36906.9022+1072.7</f>
        <v>37979.602199999994</v>
      </c>
    </row>
    <row r="25" spans="1:6" ht="30">
      <c r="A25" s="2" t="s">
        <v>34</v>
      </c>
      <c r="B25" s="3" t="s">
        <v>35</v>
      </c>
      <c r="C25" s="6">
        <v>94841.5051</v>
      </c>
      <c r="D25" s="6">
        <v>431933.73</v>
      </c>
      <c r="E25" s="6">
        <v>427025.9744</v>
      </c>
      <c r="F25" s="6">
        <v>99749.2607</v>
      </c>
    </row>
    <row r="26" spans="1:6" ht="15">
      <c r="A26" s="2" t="s">
        <v>36</v>
      </c>
      <c r="B26" s="3" t="s">
        <v>37</v>
      </c>
      <c r="C26" s="6">
        <v>0</v>
      </c>
      <c r="D26" s="6">
        <v>84111.48</v>
      </c>
      <c r="E26" s="6">
        <f>70329.0504+6283.1</f>
        <v>76612.1504</v>
      </c>
      <c r="F26" s="6">
        <f>13782.4296-6283.1</f>
        <v>7499.329599999999</v>
      </c>
    </row>
    <row r="27" spans="1:6" ht="15">
      <c r="A27" s="3"/>
      <c r="B27" s="3" t="s">
        <v>38</v>
      </c>
      <c r="C27" s="6">
        <f>SUM(C15:C26)</f>
        <v>460379.32910000003</v>
      </c>
      <c r="D27" s="6">
        <f>SUM(D15:D26)</f>
        <v>2062865.1019999997</v>
      </c>
      <c r="E27" s="6">
        <f>SUM(E15:E26)</f>
        <v>2014562.9401999998</v>
      </c>
      <c r="F27" s="6">
        <f>SUM(F15:F26)</f>
        <v>508681.4174999999</v>
      </c>
    </row>
    <row r="28" spans="1:6" ht="15">
      <c r="A28" s="3"/>
      <c r="B28" s="3" t="s">
        <v>39</v>
      </c>
      <c r="C28" s="7"/>
      <c r="D28" s="7"/>
      <c r="E28" s="6">
        <v>97.71049554552987</v>
      </c>
      <c r="F28" s="7"/>
    </row>
    <row r="31" spans="1:7" ht="60" customHeight="1">
      <c r="A31" s="19" t="s">
        <v>40</v>
      </c>
      <c r="B31" s="19"/>
      <c r="C31" s="19"/>
      <c r="D31" s="19"/>
      <c r="E31" s="19"/>
      <c r="F31" s="19"/>
      <c r="G31" s="1"/>
    </row>
    <row r="34" spans="1:6" ht="66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6">
        <v>416719.7709</v>
      </c>
      <c r="D36" s="6">
        <v>2869327.0181</v>
      </c>
      <c r="E36" s="6">
        <v>2443827.4174</v>
      </c>
      <c r="F36" s="6">
        <v>639165.7916</v>
      </c>
    </row>
    <row r="37" spans="1:6" ht="15">
      <c r="A37" s="2" t="s">
        <v>12</v>
      </c>
      <c r="B37" s="3" t="s">
        <v>42</v>
      </c>
      <c r="C37" s="6">
        <v>9428.4118</v>
      </c>
      <c r="D37" s="6">
        <v>47896.388</v>
      </c>
      <c r="E37" s="6">
        <v>46381.5874</v>
      </c>
      <c r="F37" s="6">
        <v>10943.2124</v>
      </c>
    </row>
    <row r="38" spans="1:6" ht="15">
      <c r="A38" s="2" t="s">
        <v>24</v>
      </c>
      <c r="B38" s="3" t="s">
        <v>43</v>
      </c>
      <c r="C38" s="6">
        <v>95780.3575</v>
      </c>
      <c r="D38" s="6">
        <v>746371.2014</v>
      </c>
      <c r="E38" s="6">
        <v>708678.7592</v>
      </c>
      <c r="F38" s="6">
        <v>133472.7997</v>
      </c>
    </row>
    <row r="39" spans="1:6" ht="15">
      <c r="A39" s="2" t="s">
        <v>26</v>
      </c>
      <c r="B39" s="3" t="s">
        <v>44</v>
      </c>
      <c r="C39" s="6">
        <v>311511.0016</v>
      </c>
      <c r="D39" s="6">
        <v>2075059.4287</v>
      </c>
      <c r="E39" s="6">
        <v>1688767.0708</v>
      </c>
      <c r="F39" s="6">
        <v>494749.7795</v>
      </c>
    </row>
    <row r="40" spans="3:6" ht="15">
      <c r="C40" s="8"/>
      <c r="D40" s="8"/>
      <c r="E40" s="8"/>
      <c r="F40" s="8"/>
    </row>
    <row r="41" spans="1:6" ht="15">
      <c r="A41" s="3"/>
      <c r="B41" s="3" t="s">
        <v>38</v>
      </c>
      <c r="C41" s="6">
        <v>416719.7709</v>
      </c>
      <c r="D41" s="6">
        <v>2869327.0181</v>
      </c>
      <c r="E41" s="6">
        <v>2443827.4173999997</v>
      </c>
      <c r="F41" s="6">
        <v>639165.7916</v>
      </c>
    </row>
    <row r="42" spans="1:6" ht="15">
      <c r="A42" s="3"/>
      <c r="B42" s="3" t="s">
        <v>39</v>
      </c>
      <c r="C42" s="7"/>
      <c r="D42" s="7"/>
      <c r="E42" s="6">
        <v>85.17075265329095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7" spans="1:7" ht="60" customHeight="1">
      <c r="A47" s="20" t="s">
        <v>151</v>
      </c>
      <c r="B47" s="19"/>
      <c r="C47" s="19"/>
      <c r="D47" s="19"/>
      <c r="E47" s="19"/>
      <c r="F47" s="19"/>
      <c r="G47" s="1"/>
    </row>
    <row r="49" spans="1:6" ht="39.75" customHeight="1">
      <c r="A49" s="2" t="s">
        <v>45</v>
      </c>
      <c r="B49" s="2" t="s">
        <v>46</v>
      </c>
      <c r="C49" s="2" t="s">
        <v>47</v>
      </c>
      <c r="D49" s="2" t="s">
        <v>48</v>
      </c>
      <c r="E49" s="2" t="s">
        <v>49</v>
      </c>
      <c r="F49" s="2" t="s">
        <v>50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ht="15">
      <c r="A51" s="2">
        <v>1</v>
      </c>
      <c r="B51" s="12" t="s">
        <v>152</v>
      </c>
      <c r="C51" s="2" t="s">
        <v>51</v>
      </c>
      <c r="D51" s="6">
        <f>E19+E22</f>
        <v>114191.3829</v>
      </c>
      <c r="E51" s="2"/>
      <c r="F51" s="6">
        <f>C51+D51</f>
        <v>186312.3829</v>
      </c>
    </row>
    <row r="52" spans="1:6" ht="15">
      <c r="A52" s="2">
        <v>2</v>
      </c>
      <c r="B52" s="2" t="s">
        <v>52</v>
      </c>
      <c r="C52" s="2">
        <v>20449</v>
      </c>
      <c r="D52" s="2">
        <v>6508</v>
      </c>
      <c r="E52" s="2"/>
      <c r="F52" s="2">
        <f>C52+D52</f>
        <v>26957</v>
      </c>
    </row>
    <row r="53" spans="1:6" ht="15">
      <c r="A53" s="2"/>
      <c r="B53" s="2" t="s">
        <v>53</v>
      </c>
      <c r="C53" s="2">
        <f>C51+C52</f>
        <v>92570</v>
      </c>
      <c r="D53" s="6">
        <f>D51+D52</f>
        <v>120699.3829</v>
      </c>
      <c r="E53" s="2"/>
      <c r="F53" s="6">
        <f>F51+F52</f>
        <v>213269.3829</v>
      </c>
    </row>
    <row r="55" spans="1:6" ht="60" customHeight="1">
      <c r="A55" s="19" t="s">
        <v>54</v>
      </c>
      <c r="B55" s="21"/>
      <c r="C55" s="21"/>
      <c r="D55" s="21"/>
      <c r="E55" s="21"/>
      <c r="F55" s="21"/>
    </row>
    <row r="57" spans="1:5" ht="39.75" customHeight="1">
      <c r="A57" s="2" t="s">
        <v>45</v>
      </c>
      <c r="B57" s="2" t="s">
        <v>46</v>
      </c>
      <c r="C57" s="2" t="s">
        <v>55</v>
      </c>
      <c r="D57" s="2" t="s">
        <v>56</v>
      </c>
      <c r="E57" s="2" t="s">
        <v>49</v>
      </c>
    </row>
    <row r="58" spans="1:5" ht="15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5" ht="15">
      <c r="A59" s="2">
        <v>1</v>
      </c>
      <c r="B59" s="3"/>
      <c r="C59" s="2"/>
      <c r="D59" s="4"/>
      <c r="E59" s="2"/>
    </row>
    <row r="61" spans="1:6" ht="60" customHeight="1">
      <c r="A61" s="20" t="s">
        <v>153</v>
      </c>
      <c r="B61" s="21"/>
      <c r="C61" s="21"/>
      <c r="D61" s="21"/>
      <c r="E61" s="21"/>
      <c r="F61" s="21"/>
    </row>
    <row r="63" spans="1:5" ht="39.75" customHeight="1">
      <c r="A63" s="2" t="s">
        <v>45</v>
      </c>
      <c r="B63" s="2" t="s">
        <v>46</v>
      </c>
      <c r="C63" s="2" t="s">
        <v>55</v>
      </c>
      <c r="D63" s="2" t="s">
        <v>56</v>
      </c>
      <c r="E63" s="2" t="s">
        <v>49</v>
      </c>
    </row>
    <row r="64" spans="1:5" ht="15">
      <c r="A64" s="2">
        <v>1</v>
      </c>
      <c r="B64" s="2">
        <v>2</v>
      </c>
      <c r="C64" s="2">
        <v>3</v>
      </c>
      <c r="D64" s="2">
        <v>4</v>
      </c>
      <c r="E64" s="2">
        <v>5</v>
      </c>
    </row>
    <row r="65" spans="1:5" ht="15">
      <c r="A65" s="2">
        <v>1</v>
      </c>
      <c r="B65" s="3" t="s">
        <v>57</v>
      </c>
      <c r="C65" s="2" t="s">
        <v>58</v>
      </c>
      <c r="D65" s="2">
        <v>34</v>
      </c>
      <c r="E65" s="2" t="s">
        <v>59</v>
      </c>
    </row>
    <row r="66" spans="1:5" ht="15">
      <c r="A66" s="2">
        <v>2</v>
      </c>
      <c r="B66" s="13" t="s">
        <v>154</v>
      </c>
      <c r="C66" s="2" t="s">
        <v>58</v>
      </c>
      <c r="D66" s="2">
        <v>3</v>
      </c>
      <c r="E66" s="2" t="s">
        <v>60</v>
      </c>
    </row>
    <row r="67" spans="1:5" ht="15">
      <c r="A67" s="2">
        <v>3</v>
      </c>
      <c r="B67" s="3" t="s">
        <v>61</v>
      </c>
      <c r="C67" s="2" t="s">
        <v>62</v>
      </c>
      <c r="D67" s="2">
        <v>4</v>
      </c>
      <c r="E67" s="2" t="s">
        <v>63</v>
      </c>
    </row>
    <row r="68" spans="1:5" ht="15">
      <c r="A68" s="2"/>
      <c r="B68" s="2" t="s">
        <v>53</v>
      </c>
      <c r="C68" s="2"/>
      <c r="D68" s="2"/>
      <c r="E68" s="2" t="s">
        <v>64</v>
      </c>
    </row>
    <row r="69" spans="1:5" ht="21">
      <c r="A69" s="15" t="s">
        <v>156</v>
      </c>
      <c r="B69" s="16" t="s">
        <v>157</v>
      </c>
      <c r="C69" s="14"/>
      <c r="D69" s="14"/>
      <c r="E69" s="14"/>
    </row>
    <row r="71" spans="1:6" ht="60" customHeight="1">
      <c r="A71" s="20" t="s">
        <v>155</v>
      </c>
      <c r="B71" s="21"/>
      <c r="C71" s="21"/>
      <c r="D71" s="21"/>
      <c r="E71" s="21"/>
      <c r="F71" s="21"/>
    </row>
    <row r="73" spans="1:5" ht="39.75" customHeight="1">
      <c r="A73" s="2" t="s">
        <v>45</v>
      </c>
      <c r="B73" s="2" t="s">
        <v>46</v>
      </c>
      <c r="C73" s="2" t="s">
        <v>55</v>
      </c>
      <c r="D73" s="2" t="s">
        <v>56</v>
      </c>
      <c r="E73" s="2" t="s">
        <v>49</v>
      </c>
    </row>
    <row r="74" spans="1:5" ht="15">
      <c r="A74" s="2">
        <v>1</v>
      </c>
      <c r="B74" s="2">
        <v>2</v>
      </c>
      <c r="C74" s="2">
        <v>3</v>
      </c>
      <c r="D74" s="2">
        <v>4</v>
      </c>
      <c r="E74" s="2">
        <v>5</v>
      </c>
    </row>
    <row r="75" spans="1:5" ht="15">
      <c r="A75" s="2">
        <v>1</v>
      </c>
      <c r="B75" s="3" t="s">
        <v>65</v>
      </c>
      <c r="C75" s="2" t="s">
        <v>62</v>
      </c>
      <c r="D75" s="2"/>
      <c r="E75" s="2" t="s">
        <v>66</v>
      </c>
    </row>
    <row r="76" spans="1:5" ht="15">
      <c r="A76" s="2"/>
      <c r="B76" s="22" t="s">
        <v>164</v>
      </c>
      <c r="C76" s="2"/>
      <c r="D76" s="2"/>
      <c r="E76" s="2"/>
    </row>
    <row r="77" spans="1:5" ht="15">
      <c r="A77" s="2">
        <v>1</v>
      </c>
      <c r="B77" s="3" t="s">
        <v>162</v>
      </c>
      <c r="C77" s="2" t="s">
        <v>67</v>
      </c>
      <c r="D77" s="2">
        <v>3</v>
      </c>
      <c r="E77" s="2" t="s">
        <v>68</v>
      </c>
    </row>
    <row r="78" spans="1:5" ht="15">
      <c r="A78" s="2">
        <v>2</v>
      </c>
      <c r="B78" s="3" t="s">
        <v>69</v>
      </c>
      <c r="C78" s="2" t="s">
        <v>70</v>
      </c>
      <c r="D78" s="2">
        <v>80</v>
      </c>
      <c r="E78" s="2" t="s">
        <v>163</v>
      </c>
    </row>
    <row r="79" spans="1:5" ht="15">
      <c r="A79" s="2"/>
      <c r="B79" s="3"/>
      <c r="C79" s="2"/>
      <c r="D79" s="2"/>
      <c r="E79" s="2"/>
    </row>
    <row r="80" spans="1:5" ht="45">
      <c r="A80" s="2">
        <v>1</v>
      </c>
      <c r="B80" s="3" t="s">
        <v>71</v>
      </c>
      <c r="C80" s="2" t="s">
        <v>62</v>
      </c>
      <c r="D80" s="2"/>
      <c r="E80" s="2" t="s">
        <v>72</v>
      </c>
    </row>
    <row r="81" spans="1:5" ht="15">
      <c r="A81" s="2">
        <v>2</v>
      </c>
      <c r="B81" s="3" t="s">
        <v>73</v>
      </c>
      <c r="C81" s="2" t="s">
        <v>74</v>
      </c>
      <c r="D81" s="2">
        <v>189</v>
      </c>
      <c r="E81" s="2" t="s">
        <v>75</v>
      </c>
    </row>
    <row r="82" spans="1:5" ht="15">
      <c r="A82" s="2">
        <v>3</v>
      </c>
      <c r="B82" s="3" t="s">
        <v>76</v>
      </c>
      <c r="C82" s="2" t="s">
        <v>62</v>
      </c>
      <c r="D82" s="2">
        <v>7</v>
      </c>
      <c r="E82" s="2" t="s">
        <v>77</v>
      </c>
    </row>
    <row r="83" spans="1:5" ht="15">
      <c r="A83" s="2">
        <v>4</v>
      </c>
      <c r="B83" s="3" t="s">
        <v>78</v>
      </c>
      <c r="C83" s="2" t="s">
        <v>62</v>
      </c>
      <c r="D83" s="2">
        <v>4</v>
      </c>
      <c r="E83" s="2">
        <v>798</v>
      </c>
    </row>
    <row r="84" spans="1:5" ht="30">
      <c r="A84" s="2">
        <v>5</v>
      </c>
      <c r="B84" s="3" t="s">
        <v>79</v>
      </c>
      <c r="C84" s="2" t="s">
        <v>74</v>
      </c>
      <c r="D84" s="2">
        <v>282</v>
      </c>
      <c r="E84" s="2" t="s">
        <v>80</v>
      </c>
    </row>
    <row r="85" spans="1:5" ht="15">
      <c r="A85" s="2">
        <v>6</v>
      </c>
      <c r="B85" s="3" t="s">
        <v>81</v>
      </c>
      <c r="C85" s="2" t="s">
        <v>58</v>
      </c>
      <c r="D85" s="2">
        <v>598</v>
      </c>
      <c r="E85" s="2" t="s">
        <v>82</v>
      </c>
    </row>
    <row r="86" spans="1:5" ht="15">
      <c r="A86" s="2"/>
      <c r="B86" s="2" t="s">
        <v>53</v>
      </c>
      <c r="C86" s="2"/>
      <c r="D86" s="2"/>
      <c r="E86" s="2" t="s">
        <v>83</v>
      </c>
    </row>
    <row r="87" spans="1:2" ht="21">
      <c r="A87" s="15" t="s">
        <v>156</v>
      </c>
      <c r="B87" s="16" t="s">
        <v>157</v>
      </c>
    </row>
    <row r="88" spans="1:2" ht="21">
      <c r="A88" s="15"/>
      <c r="B88" s="16"/>
    </row>
    <row r="89" spans="1:2" ht="21">
      <c r="A89" s="15"/>
      <c r="B89" s="16"/>
    </row>
    <row r="90" spans="1:2" ht="21">
      <c r="A90" s="15"/>
      <c r="B90" s="16"/>
    </row>
    <row r="91" spans="1:2" ht="21">
      <c r="A91" s="15"/>
      <c r="B91" s="16"/>
    </row>
    <row r="92" spans="1:2" ht="21">
      <c r="A92" s="15"/>
      <c r="B92" s="16"/>
    </row>
    <row r="93" spans="1:2" ht="21">
      <c r="A93" s="15"/>
      <c r="B93" s="16"/>
    </row>
    <row r="94" spans="1:2" ht="21">
      <c r="A94" s="15"/>
      <c r="B94" s="16"/>
    </row>
    <row r="96" spans="1:7" ht="60" customHeight="1">
      <c r="A96" s="19" t="s">
        <v>84</v>
      </c>
      <c r="B96" s="19"/>
      <c r="C96" s="19"/>
      <c r="D96" s="19"/>
      <c r="E96" s="19"/>
      <c r="F96" s="19"/>
      <c r="G96" s="1"/>
    </row>
    <row r="98" spans="1:3" ht="39.75" customHeight="1">
      <c r="A98" s="2" t="s">
        <v>4</v>
      </c>
      <c r="B98" s="2" t="s">
        <v>85</v>
      </c>
      <c r="C98" s="2" t="s">
        <v>86</v>
      </c>
    </row>
    <row r="99" spans="1:3" ht="15">
      <c r="A99" s="2">
        <v>1</v>
      </c>
      <c r="B99" s="2">
        <v>2</v>
      </c>
      <c r="C99" s="2">
        <v>3</v>
      </c>
    </row>
    <row r="100" spans="1:3" ht="30">
      <c r="A100" s="2">
        <v>1</v>
      </c>
      <c r="B100" s="3" t="s">
        <v>87</v>
      </c>
      <c r="C100" s="2">
        <v>224</v>
      </c>
    </row>
    <row r="101" spans="1:3" ht="15">
      <c r="A101" s="2" t="s">
        <v>88</v>
      </c>
      <c r="B101" s="3" t="s">
        <v>89</v>
      </c>
      <c r="C101" s="2">
        <v>3</v>
      </c>
    </row>
    <row r="102" spans="1:3" ht="15">
      <c r="A102" s="2" t="s">
        <v>90</v>
      </c>
      <c r="B102" s="3" t="s">
        <v>91</v>
      </c>
      <c r="C102" s="2">
        <v>221</v>
      </c>
    </row>
    <row r="103" spans="1:3" ht="15">
      <c r="A103" s="2">
        <v>2</v>
      </c>
      <c r="B103" s="3" t="s">
        <v>92</v>
      </c>
      <c r="C103" s="2">
        <v>24</v>
      </c>
    </row>
    <row r="104" spans="1:3" ht="15">
      <c r="A104" s="2">
        <v>3</v>
      </c>
      <c r="B104" s="3" t="s">
        <v>93</v>
      </c>
      <c r="C104" s="2">
        <v>2</v>
      </c>
    </row>
    <row r="107" spans="1:4" ht="60" customHeight="1">
      <c r="A107" s="19" t="s">
        <v>94</v>
      </c>
      <c r="B107" s="21"/>
      <c r="C107" s="21"/>
      <c r="D107" s="21"/>
    </row>
    <row r="109" spans="1:4" ht="59.25" customHeight="1">
      <c r="A109" s="2" t="s">
        <v>45</v>
      </c>
      <c r="B109" s="2" t="s">
        <v>95</v>
      </c>
      <c r="C109" s="2" t="s">
        <v>96</v>
      </c>
      <c r="D109" s="2" t="s">
        <v>97</v>
      </c>
    </row>
    <row r="110" spans="1:4" ht="15">
      <c r="A110" s="2">
        <v>1</v>
      </c>
      <c r="B110" s="2">
        <v>2</v>
      </c>
      <c r="C110" s="2">
        <v>3</v>
      </c>
      <c r="D110" s="2">
        <v>4</v>
      </c>
    </row>
    <row r="112" spans="1:6" ht="60" customHeight="1">
      <c r="A112" s="19" t="s">
        <v>98</v>
      </c>
      <c r="B112" s="21"/>
      <c r="C112" s="21"/>
      <c r="D112" s="21"/>
      <c r="E112" s="21"/>
      <c r="F112" s="21"/>
    </row>
    <row r="114" spans="1:5" ht="39.75" customHeight="1">
      <c r="A114" s="2" t="s">
        <v>45</v>
      </c>
      <c r="B114" s="2" t="s">
        <v>46</v>
      </c>
      <c r="C114" s="2" t="s">
        <v>55</v>
      </c>
      <c r="D114" s="2" t="s">
        <v>56</v>
      </c>
      <c r="E114" s="2" t="s">
        <v>49</v>
      </c>
    </row>
    <row r="115" spans="1:5" ht="15">
      <c r="A115" s="2">
        <v>1</v>
      </c>
      <c r="B115" s="2">
        <v>2</v>
      </c>
      <c r="C115" s="2">
        <v>3</v>
      </c>
      <c r="D115" s="2">
        <v>4</v>
      </c>
      <c r="E115" s="2">
        <v>5</v>
      </c>
    </row>
    <row r="120" spans="1:6" ht="60" customHeight="1">
      <c r="A120" s="19" t="s">
        <v>99</v>
      </c>
      <c r="B120" s="21"/>
      <c r="C120" s="21"/>
      <c r="D120" s="21"/>
      <c r="E120" s="21"/>
      <c r="F120" s="21"/>
    </row>
    <row r="122" spans="1:5" ht="39.75" customHeight="1">
      <c r="A122" s="2" t="s">
        <v>45</v>
      </c>
      <c r="B122" s="2" t="s">
        <v>46</v>
      </c>
      <c r="C122" s="2" t="s">
        <v>55</v>
      </c>
      <c r="D122" s="2" t="s">
        <v>56</v>
      </c>
      <c r="E122" s="2" t="s">
        <v>49</v>
      </c>
    </row>
    <row r="123" spans="1:5" ht="15">
      <c r="A123" s="2">
        <v>1</v>
      </c>
      <c r="B123" s="2">
        <v>2</v>
      </c>
      <c r="C123" s="2">
        <v>3</v>
      </c>
      <c r="D123" s="2">
        <v>4</v>
      </c>
      <c r="E123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7:D107"/>
    <mergeCell ref="A112:F112"/>
    <mergeCell ref="A120:F120"/>
    <mergeCell ref="A1:F1"/>
    <mergeCell ref="A9:F9"/>
    <mergeCell ref="A31:F31"/>
    <mergeCell ref="A47:F47"/>
    <mergeCell ref="A96:F96"/>
    <mergeCell ref="A55:F55"/>
    <mergeCell ref="A61:F61"/>
    <mergeCell ref="A71:F7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2"/>
  <sheetViews>
    <sheetView tabSelected="1" workbookViewId="0" topLeftCell="A1">
      <selection activeCell="F7" sqref="F7:F11"/>
    </sheetView>
  </sheetViews>
  <sheetFormatPr defaultColWidth="9.140625" defaultRowHeight="15"/>
  <cols>
    <col min="1" max="1" width="5.00390625" style="0" customWidth="1"/>
    <col min="2" max="2" width="15.140625" style="0" customWidth="1"/>
    <col min="3" max="3" width="15.57421875" style="0" customWidth="1"/>
    <col min="4" max="4" width="12.8515625" style="0" customWidth="1"/>
    <col min="5" max="5" width="12.57421875" style="0" customWidth="1"/>
    <col min="6" max="6" width="12.8515625" style="0" customWidth="1"/>
    <col min="7" max="7" width="11.421875" style="0" customWidth="1"/>
    <col min="8" max="8" width="9.7109375" style="0" customWidth="1"/>
    <col min="9" max="9" width="23.28125" style="0" customWidth="1"/>
    <col min="10" max="10" width="15.00390625" style="0" customWidth="1"/>
  </cols>
  <sheetData>
    <row r="3" spans="1:10" ht="60" customHeight="1">
      <c r="A3" s="19" t="s">
        <v>100</v>
      </c>
      <c r="B3" s="19"/>
      <c r="C3" s="19"/>
      <c r="D3" s="19"/>
      <c r="E3" s="19"/>
      <c r="F3" s="19"/>
      <c r="G3" s="19"/>
      <c r="H3" s="19"/>
      <c r="I3" s="19"/>
      <c r="J3" s="1"/>
    </row>
    <row r="5" spans="1:9" ht="98.25" customHeight="1">
      <c r="A5" s="2" t="s">
        <v>101</v>
      </c>
      <c r="B5" s="2" t="s">
        <v>102</v>
      </c>
      <c r="C5" s="2" t="s">
        <v>103</v>
      </c>
      <c r="D5" s="2" t="s">
        <v>104</v>
      </c>
      <c r="E5" s="2" t="s">
        <v>105</v>
      </c>
      <c r="F5" s="2" t="s">
        <v>106</v>
      </c>
      <c r="G5" s="2" t="s">
        <v>107</v>
      </c>
      <c r="H5" s="2" t="s">
        <v>108</v>
      </c>
      <c r="I5" s="2" t="s">
        <v>109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110</v>
      </c>
      <c r="C7" s="2" t="s">
        <v>111</v>
      </c>
      <c r="D7" s="2" t="s">
        <v>112</v>
      </c>
      <c r="E7" s="2" t="s">
        <v>113</v>
      </c>
      <c r="F7" s="6">
        <v>2</v>
      </c>
      <c r="G7" s="2" t="s">
        <v>114</v>
      </c>
      <c r="H7" s="2" t="s">
        <v>115</v>
      </c>
      <c r="I7" s="2" t="s">
        <v>116</v>
      </c>
    </row>
    <row r="8" spans="1:9" ht="30">
      <c r="A8" s="2">
        <v>2</v>
      </c>
      <c r="B8" s="2" t="s">
        <v>110</v>
      </c>
      <c r="C8" s="2" t="s">
        <v>111</v>
      </c>
      <c r="D8" s="2" t="s">
        <v>117</v>
      </c>
      <c r="E8" s="2" t="s">
        <v>118</v>
      </c>
      <c r="F8" s="6">
        <v>2</v>
      </c>
      <c r="G8" s="2" t="s">
        <v>114</v>
      </c>
      <c r="H8" s="2" t="s">
        <v>115</v>
      </c>
      <c r="I8" s="2" t="s">
        <v>116</v>
      </c>
    </row>
    <row r="9" spans="1:9" ht="30">
      <c r="A9" s="2">
        <v>3</v>
      </c>
      <c r="B9" s="2" t="s">
        <v>119</v>
      </c>
      <c r="C9" s="2" t="s">
        <v>111</v>
      </c>
      <c r="D9" s="2" t="s">
        <v>120</v>
      </c>
      <c r="E9" s="2" t="s">
        <v>121</v>
      </c>
      <c r="F9" s="6">
        <v>1</v>
      </c>
      <c r="G9" s="2" t="s">
        <v>114</v>
      </c>
      <c r="H9" s="2" t="s">
        <v>115</v>
      </c>
      <c r="I9" s="2" t="s">
        <v>122</v>
      </c>
    </row>
    <row r="10" spans="1:9" ht="30">
      <c r="A10" s="2">
        <v>4</v>
      </c>
      <c r="B10" s="2" t="s">
        <v>119</v>
      </c>
      <c r="C10" s="2" t="s">
        <v>111</v>
      </c>
      <c r="D10" s="2" t="s">
        <v>123</v>
      </c>
      <c r="E10" s="2" t="s">
        <v>124</v>
      </c>
      <c r="F10" s="6">
        <v>4</v>
      </c>
      <c r="G10" s="2" t="s">
        <v>114</v>
      </c>
      <c r="H10" s="2" t="s">
        <v>115</v>
      </c>
      <c r="I10" s="2" t="s">
        <v>122</v>
      </c>
    </row>
    <row r="11" spans="1:9" ht="30">
      <c r="A11" s="2">
        <v>5</v>
      </c>
      <c r="B11" s="2" t="s">
        <v>125</v>
      </c>
      <c r="C11" s="2" t="s">
        <v>111</v>
      </c>
      <c r="D11" s="2" t="s">
        <v>126</v>
      </c>
      <c r="E11" s="2" t="s">
        <v>127</v>
      </c>
      <c r="F11" s="6">
        <v>1</v>
      </c>
      <c r="G11" s="2" t="s">
        <v>114</v>
      </c>
      <c r="H11" s="2" t="s">
        <v>115</v>
      </c>
      <c r="I11" s="2" t="s">
        <v>122</v>
      </c>
    </row>
    <row r="15" spans="1:5" ht="60" customHeight="1">
      <c r="A15" s="19" t="s">
        <v>128</v>
      </c>
      <c r="B15" s="21"/>
      <c r="C15" s="21"/>
      <c r="D15" s="21"/>
      <c r="E15" s="21"/>
    </row>
    <row r="17" spans="1:3" ht="39.75" customHeight="1">
      <c r="A17" s="2" t="s">
        <v>101</v>
      </c>
      <c r="B17" s="2" t="s">
        <v>129</v>
      </c>
      <c r="C17" s="2" t="s">
        <v>130</v>
      </c>
    </row>
    <row r="18" spans="1:3" ht="15">
      <c r="A18" s="2">
        <v>1</v>
      </c>
      <c r="B18" s="2">
        <v>2</v>
      </c>
      <c r="C18" s="2">
        <v>3</v>
      </c>
    </row>
    <row r="19" spans="1:3" ht="15">
      <c r="A19" s="2">
        <v>1</v>
      </c>
      <c r="B19" s="2">
        <v>4</v>
      </c>
      <c r="C19" s="2" t="s">
        <v>131</v>
      </c>
    </row>
    <row r="20" spans="1:3" ht="15">
      <c r="A20" s="2">
        <v>2</v>
      </c>
      <c r="B20" s="2">
        <v>19</v>
      </c>
      <c r="C20" s="2" t="s">
        <v>132</v>
      </c>
    </row>
    <row r="21" spans="1:3" ht="15">
      <c r="A21" s="2">
        <v>3</v>
      </c>
      <c r="B21" s="2">
        <v>33</v>
      </c>
      <c r="C21" s="2" t="s">
        <v>133</v>
      </c>
    </row>
    <row r="22" spans="1:3" ht="15">
      <c r="A22" s="2">
        <v>4</v>
      </c>
      <c r="B22" s="2">
        <v>37</v>
      </c>
      <c r="C22" s="2" t="s">
        <v>134</v>
      </c>
    </row>
    <row r="23" spans="1:3" ht="15">
      <c r="A23" s="2">
        <v>5</v>
      </c>
      <c r="B23" s="2">
        <v>38</v>
      </c>
      <c r="C23" s="2" t="s">
        <v>135</v>
      </c>
    </row>
    <row r="24" spans="1:3" ht="15">
      <c r="A24" s="2">
        <v>6</v>
      </c>
      <c r="B24" s="2">
        <v>40</v>
      </c>
      <c r="C24" s="2" t="s">
        <v>136</v>
      </c>
    </row>
    <row r="25" spans="1:3" ht="15">
      <c r="A25" s="2">
        <v>7</v>
      </c>
      <c r="B25" s="2">
        <v>54</v>
      </c>
      <c r="C25" s="2" t="s">
        <v>137</v>
      </c>
    </row>
    <row r="26" spans="1:3" ht="15">
      <c r="A26" s="2">
        <v>8</v>
      </c>
      <c r="B26" s="2">
        <v>60</v>
      </c>
      <c r="C26" s="2" t="s">
        <v>138</v>
      </c>
    </row>
    <row r="27" spans="1:3" ht="15">
      <c r="A27" s="2">
        <v>9</v>
      </c>
      <c r="B27" s="2">
        <v>62</v>
      </c>
      <c r="C27" s="2" t="s">
        <v>139</v>
      </c>
    </row>
    <row r="28" spans="1:3" ht="15">
      <c r="A28" s="2">
        <v>10</v>
      </c>
      <c r="B28" s="2">
        <v>78</v>
      </c>
      <c r="C28" s="2" t="s">
        <v>140</v>
      </c>
    </row>
    <row r="29" spans="1:3" ht="15">
      <c r="A29" s="2">
        <v>11</v>
      </c>
      <c r="B29" s="2">
        <v>85</v>
      </c>
      <c r="C29" s="2" t="s">
        <v>141</v>
      </c>
    </row>
    <row r="30" spans="1:3" ht="15">
      <c r="A30" s="2">
        <v>12</v>
      </c>
      <c r="B30" s="2">
        <v>86</v>
      </c>
      <c r="C30" s="2" t="s">
        <v>142</v>
      </c>
    </row>
    <row r="31" spans="1:3" ht="15">
      <c r="A31" s="2">
        <v>13</v>
      </c>
      <c r="B31" s="2">
        <v>90</v>
      </c>
      <c r="C31" s="2" t="s">
        <v>143</v>
      </c>
    </row>
    <row r="32" spans="1:3" ht="15">
      <c r="A32" s="2">
        <v>14</v>
      </c>
      <c r="B32" s="2">
        <v>103</v>
      </c>
      <c r="C32" s="2" t="s">
        <v>144</v>
      </c>
    </row>
    <row r="33" spans="1:3" ht="15">
      <c r="A33" s="2">
        <v>15</v>
      </c>
      <c r="B33" s="2">
        <v>106</v>
      </c>
      <c r="C33" s="2" t="s">
        <v>145</v>
      </c>
    </row>
    <row r="34" spans="1:3" ht="15">
      <c r="A34" s="2">
        <v>16</v>
      </c>
      <c r="B34" s="2">
        <v>108</v>
      </c>
      <c r="C34" s="2" t="s">
        <v>146</v>
      </c>
    </row>
    <row r="35" spans="1:3" ht="15">
      <c r="A35" s="2">
        <v>17</v>
      </c>
      <c r="B35" s="2">
        <v>112</v>
      </c>
      <c r="C35" s="2" t="s">
        <v>147</v>
      </c>
    </row>
    <row r="36" spans="1:3" ht="15">
      <c r="A36" s="2">
        <v>18</v>
      </c>
      <c r="B36" s="2">
        <v>113</v>
      </c>
      <c r="C36" s="2" t="s">
        <v>148</v>
      </c>
    </row>
    <row r="37" spans="1:3" ht="15">
      <c r="A37" s="2">
        <v>19</v>
      </c>
      <c r="B37" s="2">
        <v>136</v>
      </c>
      <c r="C37" s="2" t="s">
        <v>149</v>
      </c>
    </row>
    <row r="38" spans="1:3" ht="15">
      <c r="A38" s="2">
        <v>20</v>
      </c>
      <c r="B38" s="2">
        <v>138</v>
      </c>
      <c r="C38" s="2" t="s">
        <v>150</v>
      </c>
    </row>
    <row r="40" spans="1:5" ht="15">
      <c r="A40" s="17" t="s">
        <v>158</v>
      </c>
      <c r="E40" s="17" t="s">
        <v>159</v>
      </c>
    </row>
    <row r="42" spans="1:5" ht="15">
      <c r="A42" s="17" t="s">
        <v>160</v>
      </c>
      <c r="E42" s="17" t="s">
        <v>161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5:E15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2015-03-30T05:01:58Z</cp:lastPrinted>
  <dcterms:created xsi:type="dcterms:W3CDTF">2015-03-23T10:43:25Z</dcterms:created>
  <dcterms:modified xsi:type="dcterms:W3CDTF">2015-03-31T04:16:12Z</dcterms:modified>
  <cp:category/>
  <cp:version/>
  <cp:contentType/>
  <cp:contentStatus/>
</cp:coreProperties>
</file>