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<sst xmlns="http://schemas.openxmlformats.org/spreadsheetml/2006/main" count="263" uniqueCount="163">
  <si>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</si>
  <si>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</si>
  <si>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</si>
  <si>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</si>
  <si>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</si>
  <si>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</si>
  <si>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</si>
  <si>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</si>
  <si>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</si>
  <si>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</si>
  <si>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</si>
  <si>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</si>
  <si>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</si>
  <si>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</si>
  <si>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</si>
  <si>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</si>
  <si>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</si>
  <si>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</si>
  <si>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</si>
  <si>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</si>
  <si>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</si>
  <si>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</si>
  <si>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</si>
  <si>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</si>
  <si>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</si>
  <si>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</si>
  <si>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</si>
  <si>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</si>
  <si>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</si>
  <si>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</si>
  <si>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</si>
  <si>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</si>
  <si>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</si>
  <si>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</si>
  <si>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</si>
  <si>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</si>
  <si>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</si>
  <si>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</si>
  <si>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</si>
  <si>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</si>
  <si>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</si>
  <si>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</si>
  <si>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</si>
  <si>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</si>
  <si>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</si>
  <si>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</si>
  <si>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</si>
  <si>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</si>
  <si>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</si>
  <si>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</si>
  <si>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72 418</t>
  </si>
  <si>
    <t>7 929 246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</si>
  <si>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</si>
  <si>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</si>
  <si>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</si>
  <si>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</si>
  <si>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</si>
  <si>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</si>
  <si>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</si>
  <si>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24 037</t>
  </si>
  <si>
    <t>47 226</t>
  </si>
  <si>
    <t>остекление</t>
  </si>
  <si>
    <t>14 310</t>
  </si>
  <si>
    <t>тепловые узлы</t>
  </si>
  <si>
    <t>шт</t>
  </si>
  <si>
    <t>50 520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</si>
  <si>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</si>
  <si>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</si>
  <si>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</si>
  <si>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</si>
  <si>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</si>
  <si>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</si>
  <si>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</si>
  <si>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</si>
  <si>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</si>
  <si>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</si>
  <si>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</si>
  <si>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</si>
  <si>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</si>
  <si>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</si>
  <si>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</si>
  <si>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</si>
  <si>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5 лифтов г/п 400кг на 9 остановок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</si>
  <si>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</si>
  <si>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</si>
  <si>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</si>
  <si>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</si>
  <si>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</si>
  <si>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</si>
  <si>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</si>
  <si>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</si>
  <si>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</si>
  <si>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</si>
  <si>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145-180</t>
  </si>
  <si>
    <t>Лифты</t>
  </si>
  <si>
    <t>Акт № 3-05 от 02/06/14</t>
  </si>
  <si>
    <t>01/05/2014-31/05/2014</t>
  </si>
  <si>
    <t>суток</t>
  </si>
  <si>
    <t>100%</t>
  </si>
  <si>
    <t>ООО "Техком-Инвест"</t>
  </si>
  <si>
    <t>Акт № 2-06 от 01/07/14</t>
  </si>
  <si>
    <t>01/06/2014-30/06/2014</t>
  </si>
  <si>
    <t>73-108</t>
  </si>
  <si>
    <t>109-144</t>
  </si>
  <si>
    <t>Акт № 2-07 от 01/08/14</t>
  </si>
  <si>
    <t>01/07/2014-31/07/2014</t>
  </si>
  <si>
    <t>ООО "ЛифтСтрой"</t>
  </si>
  <si>
    <t>1-36</t>
  </si>
  <si>
    <t>Акт № 3-07 от 01/08/14</t>
  </si>
  <si>
    <t>Акт № 2-10 от 05/11/14</t>
  </si>
  <si>
    <t>01/10/2014-31/10/2014</t>
  </si>
  <si>
    <t>Акт № 3-10 от 05/11/14</t>
  </si>
  <si>
    <t>10. Сведения о должниках на 01.01.2015</t>
  </si>
  <si>
    <t>Номер квартиры</t>
  </si>
  <si>
    <t>Сумма долга</t>
  </si>
  <si>
    <t>27 596</t>
  </si>
  <si>
    <t>5 033</t>
  </si>
  <si>
    <t>21 319</t>
  </si>
  <si>
    <t>7 161</t>
  </si>
  <si>
    <t>32 863</t>
  </si>
  <si>
    <t>27 365</t>
  </si>
  <si>
    <t>61 357</t>
  </si>
  <si>
    <t>10 273</t>
  </si>
  <si>
    <t>50 629</t>
  </si>
  <si>
    <t>13 631</t>
  </si>
  <si>
    <t>13 008</t>
  </si>
  <si>
    <t>23 695</t>
  </si>
  <si>
    <t>80 906</t>
  </si>
  <si>
    <t>6 514</t>
  </si>
  <si>
    <t>17 870</t>
  </si>
  <si>
    <t>28 524</t>
  </si>
  <si>
    <t>53 373</t>
  </si>
  <si>
    <t>6 319</t>
  </si>
  <si>
    <t>5 046</t>
  </si>
  <si>
    <t>5 777</t>
  </si>
  <si>
    <t>Отчет об исполнении управляющей организацией договора управления дома 
 № 17 "а" по ул. Широтная  за 2014 год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</si>
  <si>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</si>
  <si>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</si>
  <si>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межпанел.швы</t>
  </si>
  <si>
    <t>ремонт входных дверей</t>
  </si>
  <si>
    <t>отопление, кран М - 45 шт.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</si>
  <si>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</si>
  <si>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</si>
  <si>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</si>
  <si>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</si>
  <si>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</si>
  <si>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</si>
  <si>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</si>
  <si>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</si>
  <si>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</si>
  <si>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Вывоз снега</t>
  </si>
  <si>
    <t>Вывоз снега на полигон</t>
  </si>
  <si>
    <t>м3</t>
  </si>
  <si>
    <t>Завоз песка в песочницы</t>
  </si>
  <si>
    <t>Укос травы</t>
  </si>
  <si>
    <t xml:space="preserve"> в т.ч. полусферы бетонные 13 штук</t>
  </si>
  <si>
    <t>Механизированная уборка</t>
  </si>
  <si>
    <t>1 534</t>
  </si>
  <si>
    <t>20 505</t>
  </si>
  <si>
    <t>12 127</t>
  </si>
  <si>
    <t>3 404</t>
  </si>
  <si>
    <t>15 161</t>
  </si>
  <si>
    <t>48 273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</si>
</sst>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122">
      <selection activeCell="E89" sqref="E89"/>
    </sheetView>
  </sheetViews>
  <sheetFormatPr defaultColWidth="9.140625" defaultRowHeight="15"/>
  <cols>
    <col min="1" max="1" width="7.421875" style="0" customWidth="1"/>
    <col min="2" max="2" width="47.421875" style="0" customWidth="1"/>
    <col min="3" max="6" width="18.00390625" style="0" customWidth="1"/>
    <col min="7" max="7" width="20.00390625" style="0" customWidth="1"/>
  </cols>
  <sheetData>
    <row r="1" spans="1:7" ht="153" customHeight="1">
      <c r="A1" s="27" t="s">
        <v>135</v>
      </c>
      <c r="B1" s="27"/>
      <c r="C1" s="27"/>
      <c r="D1" s="27"/>
      <c r="E1" s="27"/>
      <c r="F1" s="27"/>
      <c r="G1" s="1"/>
    </row>
    <row r="6" spans="2:3" ht="18.75">
      <c r="B6" s="5" t="s">
        <v>0</v>
      </c>
      <c r="C6" s="5">
        <v>1989</v>
      </c>
    </row>
    <row r="7" spans="2:3" ht="18.75">
      <c r="B7" s="5" t="s">
        <v>1</v>
      </c>
      <c r="C7" s="5">
        <v>10283.41</v>
      </c>
    </row>
    <row r="9" spans="1:7" ht="60" customHeight="1">
      <c r="A9" s="24" t="s">
        <v>2</v>
      </c>
      <c r="B9" s="24"/>
      <c r="C9" s="24"/>
      <c r="D9" s="24"/>
      <c r="E9" s="24"/>
      <c r="F9" s="24"/>
      <c r="G9" s="1"/>
    </row>
    <row r="11" spans="1:6" ht="64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f>C27</f>
        <v>470308.7583</v>
      </c>
      <c r="D13" s="6">
        <f>D27</f>
        <v>2660845.1295</v>
      </c>
      <c r="E13" s="6">
        <f>E27</f>
        <v>2668178.4</v>
      </c>
      <c r="F13" s="6">
        <f>F27</f>
        <v>462975.3825</v>
      </c>
    </row>
    <row r="14" spans="1:6" ht="45">
      <c r="A14" s="2" t="s">
        <v>11</v>
      </c>
      <c r="B14" s="3" t="s">
        <v>12</v>
      </c>
      <c r="C14" s="6">
        <v>140246.3733</v>
      </c>
      <c r="D14" s="6">
        <v>657109.7421</v>
      </c>
      <c r="E14" s="6">
        <v>684845.2667</v>
      </c>
      <c r="F14" s="6">
        <v>112510.8487</v>
      </c>
    </row>
    <row r="15" spans="1:6" ht="15">
      <c r="A15" s="2" t="s">
        <v>13</v>
      </c>
      <c r="B15" s="3" t="s">
        <v>14</v>
      </c>
      <c r="C15" s="6">
        <v>31561.0778</v>
      </c>
      <c r="D15" s="6">
        <v>196824.4188</v>
      </c>
      <c r="E15" s="6">
        <v>195091.9253</v>
      </c>
      <c r="F15" s="6">
        <v>33293.5713</v>
      </c>
    </row>
    <row r="16" spans="1:6" ht="15">
      <c r="A16" s="2" t="s">
        <v>15</v>
      </c>
      <c r="B16" s="3" t="s">
        <v>16</v>
      </c>
      <c r="C16" s="6">
        <v>65587.5041</v>
      </c>
      <c r="D16" s="6">
        <v>273435.8068</v>
      </c>
      <c r="E16" s="6">
        <v>290979.313</v>
      </c>
      <c r="F16" s="6">
        <v>48043.9979</v>
      </c>
    </row>
    <row r="17" spans="1:6" ht="30">
      <c r="A17" s="2" t="s">
        <v>17</v>
      </c>
      <c r="B17" s="3" t="s">
        <v>18</v>
      </c>
      <c r="C17" s="6">
        <v>21680.6792</v>
      </c>
      <c r="D17" s="6">
        <v>129159.5978</v>
      </c>
      <c r="E17" s="6">
        <v>128841.9921</v>
      </c>
      <c r="F17" s="6">
        <v>21998.2849</v>
      </c>
    </row>
    <row r="18" spans="1:6" ht="30">
      <c r="A18" s="2" t="s">
        <v>19</v>
      </c>
      <c r="B18" s="3" t="s">
        <v>21</v>
      </c>
      <c r="C18" s="6">
        <v>2004.3718</v>
      </c>
      <c r="D18" s="6">
        <v>46892.3382</v>
      </c>
      <c r="E18" s="6">
        <v>41565.7633</v>
      </c>
      <c r="F18" s="6">
        <v>7330.9467</v>
      </c>
    </row>
    <row r="19" spans="1:6" ht="15">
      <c r="A19" s="2" t="s">
        <v>20</v>
      </c>
      <c r="B19" s="3" t="s">
        <v>22</v>
      </c>
      <c r="C19" s="6">
        <v>19412.7404</v>
      </c>
      <c r="D19" s="6">
        <v>10797.5805</v>
      </c>
      <c r="E19" s="6">
        <v>28366.273</v>
      </c>
      <c r="F19" s="6">
        <v>1844.0479</v>
      </c>
    </row>
    <row r="20" spans="1:6" ht="15">
      <c r="A20" s="2" t="s">
        <v>23</v>
      </c>
      <c r="B20" s="3" t="s">
        <v>24</v>
      </c>
      <c r="C20" s="6">
        <v>37248.5763</v>
      </c>
      <c r="D20" s="6">
        <v>309016.3928</v>
      </c>
      <c r="E20" s="6">
        <v>294982.7545</v>
      </c>
      <c r="F20" s="6">
        <v>51282.2146</v>
      </c>
    </row>
    <row r="21" spans="1:6" ht="15">
      <c r="A21" s="2" t="s">
        <v>25</v>
      </c>
      <c r="B21" s="3" t="s">
        <v>26</v>
      </c>
      <c r="C21" s="6">
        <v>98335.7384</v>
      </c>
      <c r="D21" s="6">
        <v>499259.4343</v>
      </c>
      <c r="E21" s="6">
        <v>511749.9575</v>
      </c>
      <c r="F21" s="6">
        <v>85845.2152</v>
      </c>
    </row>
    <row r="22" spans="1:6" ht="15">
      <c r="A22" s="2" t="s">
        <v>27</v>
      </c>
      <c r="B22" s="3" t="s">
        <v>28</v>
      </c>
      <c r="C22" s="6">
        <v>0</v>
      </c>
      <c r="D22" s="6">
        <v>192299.716</v>
      </c>
      <c r="E22" s="6">
        <v>162118.2505</v>
      </c>
      <c r="F22" s="6">
        <v>30181.4655</v>
      </c>
    </row>
    <row r="23" spans="1:8" ht="15">
      <c r="A23" s="2" t="s">
        <v>29</v>
      </c>
      <c r="B23" s="3" t="s">
        <v>30</v>
      </c>
      <c r="C23" s="6">
        <v>49696.635</v>
      </c>
      <c r="D23" s="6">
        <v>219442.282</v>
      </c>
      <c r="E23" s="6">
        <f>D23</f>
        <v>219442.282</v>
      </c>
      <c r="F23" s="6">
        <f>37384.5297+12312</f>
        <v>49696.5297</v>
      </c>
      <c r="H23" s="8"/>
    </row>
    <row r="24" spans="1:6" ht="15">
      <c r="A24" s="2" t="s">
        <v>31</v>
      </c>
      <c r="B24" s="3" t="s">
        <v>32</v>
      </c>
      <c r="C24" s="6">
        <v>36125.2915</v>
      </c>
      <c r="D24" s="6">
        <v>187569.3528</v>
      </c>
      <c r="E24" s="6">
        <v>191610.4837</v>
      </c>
      <c r="F24" s="6">
        <v>32084.1606</v>
      </c>
    </row>
    <row r="25" spans="1:6" ht="30">
      <c r="A25" s="2" t="s">
        <v>33</v>
      </c>
      <c r="B25" s="3" t="s">
        <v>34</v>
      </c>
      <c r="C25" s="6">
        <v>108656.1438</v>
      </c>
      <c r="D25" s="6">
        <v>490229.1135</v>
      </c>
      <c r="E25" s="6">
        <v>501324.8028</v>
      </c>
      <c r="F25" s="6">
        <v>97560.4545</v>
      </c>
    </row>
    <row r="26" spans="1:6" ht="15">
      <c r="A26" s="2" t="s">
        <v>35</v>
      </c>
      <c r="B26" s="3" t="s">
        <v>36</v>
      </c>
      <c r="C26" s="6">
        <v>0</v>
      </c>
      <c r="D26" s="6">
        <v>105919.096</v>
      </c>
      <c r="E26" s="6">
        <f>89792.6023+12312</f>
        <v>102104.6023</v>
      </c>
      <c r="F26" s="6">
        <f>16126.4937-12312</f>
        <v>3814.493700000001</v>
      </c>
    </row>
    <row r="27" spans="1:6" ht="15">
      <c r="A27" s="3"/>
      <c r="B27" s="3" t="s">
        <v>37</v>
      </c>
      <c r="C27" s="6">
        <f>SUM(C15:C26)</f>
        <v>470308.7583</v>
      </c>
      <c r="D27" s="6">
        <f>SUM(D15:D26)</f>
        <v>2660845.1295</v>
      </c>
      <c r="E27" s="6">
        <f>SUM(E15:E26)</f>
        <v>2668178.4</v>
      </c>
      <c r="F27" s="6">
        <f>SUM(F15:F26)</f>
        <v>462975.3825</v>
      </c>
    </row>
    <row r="28" spans="1:6" ht="15">
      <c r="A28" s="3"/>
      <c r="B28" s="3" t="s">
        <v>38</v>
      </c>
      <c r="C28" s="7"/>
      <c r="D28" s="7"/>
      <c r="E28" s="6">
        <v>100.27560325547313</v>
      </c>
      <c r="F28" s="7"/>
    </row>
    <row r="31" spans="1:7" ht="60" customHeight="1">
      <c r="A31" s="24" t="s">
        <v>39</v>
      </c>
      <c r="B31" s="24"/>
      <c r="C31" s="24"/>
      <c r="D31" s="24"/>
      <c r="E31" s="24"/>
      <c r="F31" s="24"/>
      <c r="G31" s="1"/>
    </row>
    <row r="34" spans="1:6" ht="64.5" customHeight="1">
      <c r="A34" s="2" t="s">
        <v>3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9</v>
      </c>
      <c r="B36" s="3" t="s">
        <v>40</v>
      </c>
      <c r="C36" s="6">
        <v>546710.4532</v>
      </c>
      <c r="D36" s="6">
        <v>3486967.6474</v>
      </c>
      <c r="E36" s="6">
        <v>3039396.7682</v>
      </c>
      <c r="F36" s="6">
        <v>753894.0824</v>
      </c>
    </row>
    <row r="37" spans="1:6" ht="15">
      <c r="A37" s="2" t="s">
        <v>11</v>
      </c>
      <c r="B37" s="3" t="s">
        <v>41</v>
      </c>
      <c r="C37" s="6">
        <v>8306.8218</v>
      </c>
      <c r="D37" s="6">
        <v>37806.7705</v>
      </c>
      <c r="E37" s="6">
        <v>39938.4246</v>
      </c>
      <c r="F37" s="6">
        <v>6175.1677</v>
      </c>
    </row>
    <row r="38" spans="1:6" ht="15">
      <c r="A38" s="2" t="s">
        <v>23</v>
      </c>
      <c r="B38" s="3" t="s">
        <v>42</v>
      </c>
      <c r="C38" s="6">
        <v>0</v>
      </c>
      <c r="D38" s="6">
        <v>1020079.9271</v>
      </c>
      <c r="E38" s="6">
        <v>811900.0187</v>
      </c>
      <c r="F38" s="6">
        <v>208179.9084</v>
      </c>
    </row>
    <row r="39" spans="1:6" ht="15">
      <c r="A39" s="2" t="s">
        <v>25</v>
      </c>
      <c r="B39" s="3" t="s">
        <v>43</v>
      </c>
      <c r="C39" s="6">
        <v>538403.6314</v>
      </c>
      <c r="D39" s="6">
        <v>2429080.9498</v>
      </c>
      <c r="E39" s="6">
        <v>2187558.3249</v>
      </c>
      <c r="F39" s="6">
        <v>539539.0063</v>
      </c>
    </row>
    <row r="40" spans="3:6" ht="15">
      <c r="C40" s="8"/>
      <c r="D40" s="8"/>
      <c r="E40" s="8"/>
      <c r="F40" s="8"/>
    </row>
    <row r="41" spans="1:6" ht="15">
      <c r="A41" s="3"/>
      <c r="B41" s="3" t="s">
        <v>37</v>
      </c>
      <c r="C41" s="6">
        <v>546710.4532</v>
      </c>
      <c r="D41" s="6">
        <v>3486967.6473999997</v>
      </c>
      <c r="E41" s="6">
        <v>3039396.7682</v>
      </c>
      <c r="F41" s="6">
        <v>753894.0824</v>
      </c>
    </row>
    <row r="42" spans="1:6" ht="15">
      <c r="A42" s="3"/>
      <c r="B42" s="3" t="s">
        <v>38</v>
      </c>
      <c r="C42" s="7"/>
      <c r="D42" s="7"/>
      <c r="E42" s="6">
        <v>87.1644671113102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6" t="s">
        <v>136</v>
      </c>
      <c r="B47" s="24"/>
      <c r="C47" s="24"/>
      <c r="D47" s="24"/>
      <c r="E47" s="24"/>
      <c r="F47" s="24"/>
      <c r="G47" s="1"/>
    </row>
    <row r="49" spans="1:6" ht="39.75" customHeight="1">
      <c r="A49" s="2" t="s">
        <v>44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49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1" customFormat="1" ht="15">
      <c r="A51" s="19">
        <v>1</v>
      </c>
      <c r="B51" s="19" t="s">
        <v>137</v>
      </c>
      <c r="C51" s="19" t="s">
        <v>50</v>
      </c>
      <c r="D51" s="20">
        <f>E22+E19</f>
        <v>190484.5235</v>
      </c>
      <c r="E51" s="19"/>
      <c r="F51" s="20">
        <f>C51+D51</f>
        <v>262902.5235</v>
      </c>
    </row>
    <row r="52" spans="1:6" s="21" customFormat="1" ht="15">
      <c r="A52" s="19">
        <v>2</v>
      </c>
      <c r="B52" s="19" t="s">
        <v>52</v>
      </c>
      <c r="C52" s="19">
        <v>32720</v>
      </c>
      <c r="D52" s="19">
        <v>8136</v>
      </c>
      <c r="E52" s="22">
        <v>11958</v>
      </c>
      <c r="F52" s="19">
        <f>C52+D52-E52</f>
        <v>28898</v>
      </c>
    </row>
    <row r="53" spans="1:6" ht="15">
      <c r="A53" s="18" t="s">
        <v>149</v>
      </c>
      <c r="B53" s="2" t="s">
        <v>155</v>
      </c>
      <c r="C53" s="2"/>
      <c r="D53" s="2"/>
      <c r="E53" s="2">
        <f>E52</f>
        <v>11958</v>
      </c>
      <c r="F53" s="2"/>
    </row>
    <row r="54" spans="1:6" s="21" customFormat="1" ht="15">
      <c r="A54" s="19"/>
      <c r="B54" s="19" t="s">
        <v>53</v>
      </c>
      <c r="C54" s="19">
        <f>C51+C52</f>
        <v>105138</v>
      </c>
      <c r="D54" s="20">
        <f>D51+D52</f>
        <v>198620.5235</v>
      </c>
      <c r="E54" s="19">
        <f>E52</f>
        <v>11958</v>
      </c>
      <c r="F54" s="20">
        <f>F51+F52</f>
        <v>291800.5235</v>
      </c>
    </row>
    <row r="56" spans="1:6" ht="60" customHeight="1">
      <c r="A56" s="24" t="s">
        <v>54</v>
      </c>
      <c r="B56" s="25"/>
      <c r="C56" s="25"/>
      <c r="D56" s="25"/>
      <c r="E56" s="25"/>
      <c r="F56" s="25"/>
    </row>
    <row r="58" spans="1:5" ht="39.75" customHeight="1">
      <c r="A58" s="2" t="s">
        <v>44</v>
      </c>
      <c r="B58" s="2" t="s">
        <v>45</v>
      </c>
      <c r="C58" s="2" t="s">
        <v>55</v>
      </c>
      <c r="D58" s="2" t="s">
        <v>56</v>
      </c>
      <c r="E58" s="2" t="s">
        <v>48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6" t="s">
        <v>141</v>
      </c>
      <c r="B62" s="25"/>
      <c r="C62" s="25"/>
      <c r="D62" s="25"/>
      <c r="E62" s="25"/>
      <c r="F62" s="25"/>
    </row>
    <row r="64" spans="1:5" ht="39.75" customHeight="1">
      <c r="A64" s="2" t="s">
        <v>44</v>
      </c>
      <c r="B64" s="2" t="s">
        <v>45</v>
      </c>
      <c r="C64" s="2" t="s">
        <v>55</v>
      </c>
      <c r="D64" s="2" t="s">
        <v>56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57</v>
      </c>
      <c r="C66" s="2" t="s">
        <v>58</v>
      </c>
      <c r="D66" s="2">
        <v>41</v>
      </c>
      <c r="E66" s="2" t="s">
        <v>59</v>
      </c>
    </row>
    <row r="67" spans="1:5" ht="15">
      <c r="A67" s="2">
        <v>2</v>
      </c>
      <c r="B67" s="13" t="s">
        <v>138</v>
      </c>
      <c r="C67" s="2" t="s">
        <v>58</v>
      </c>
      <c r="D67" s="2">
        <v>103</v>
      </c>
      <c r="E67" s="2" t="s">
        <v>60</v>
      </c>
    </row>
    <row r="68" spans="1:5" ht="15">
      <c r="A68" s="2">
        <v>3</v>
      </c>
      <c r="B68" s="3" t="s">
        <v>61</v>
      </c>
      <c r="C68" s="2" t="s">
        <v>58</v>
      </c>
      <c r="D68" s="2">
        <v>0.5</v>
      </c>
      <c r="E68" s="2">
        <v>227</v>
      </c>
    </row>
    <row r="69" spans="1:5" ht="15">
      <c r="A69" s="2">
        <v>4</v>
      </c>
      <c r="B69" s="13" t="s">
        <v>139</v>
      </c>
      <c r="C69" s="12" t="s">
        <v>64</v>
      </c>
      <c r="D69" s="2">
        <v>5</v>
      </c>
      <c r="E69" s="2">
        <f>D69*1596</f>
        <v>7980</v>
      </c>
    </row>
    <row r="70" spans="1:5" ht="15">
      <c r="A70" s="2">
        <v>5</v>
      </c>
      <c r="B70" s="13" t="s">
        <v>140</v>
      </c>
      <c r="C70" s="2"/>
      <c r="D70" s="2"/>
      <c r="E70" s="2" t="s">
        <v>62</v>
      </c>
    </row>
    <row r="71" spans="1:5" ht="15">
      <c r="A71" s="2">
        <v>6</v>
      </c>
      <c r="B71" s="3" t="s">
        <v>63</v>
      </c>
      <c r="C71" s="2" t="s">
        <v>64</v>
      </c>
      <c r="D71" s="2">
        <v>5</v>
      </c>
      <c r="E71" s="2" t="s">
        <v>65</v>
      </c>
    </row>
    <row r="72" spans="1:5" ht="15">
      <c r="A72" s="2"/>
      <c r="B72" s="2" t="s">
        <v>53</v>
      </c>
      <c r="C72" s="2"/>
      <c r="D72" s="2"/>
      <c r="E72" s="2">
        <f>E66+E67+E68+E69+E70+E71</f>
        <v>144300</v>
      </c>
    </row>
    <row r="73" spans="1:5" ht="21">
      <c r="A73" s="14" t="s">
        <v>143</v>
      </c>
      <c r="B73" s="15" t="s">
        <v>144</v>
      </c>
      <c r="C73" s="16"/>
      <c r="D73" s="16"/>
      <c r="E73" s="16"/>
    </row>
    <row r="75" spans="1:6" ht="60" customHeight="1">
      <c r="A75" s="26" t="s">
        <v>142</v>
      </c>
      <c r="B75" s="25"/>
      <c r="C75" s="25"/>
      <c r="D75" s="25"/>
      <c r="E75" s="25"/>
      <c r="F75" s="25"/>
    </row>
    <row r="77" spans="1:5" ht="39.75" customHeight="1">
      <c r="A77" s="2" t="s">
        <v>44</v>
      </c>
      <c r="B77" s="2" t="s">
        <v>45</v>
      </c>
      <c r="C77" s="2" t="s">
        <v>55</v>
      </c>
      <c r="D77" s="2" t="s">
        <v>56</v>
      </c>
      <c r="E77" s="2" t="s">
        <v>48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23" t="s">
        <v>150</v>
      </c>
      <c r="C79" s="16"/>
      <c r="D79" s="2"/>
      <c r="E79" s="2"/>
    </row>
    <row r="80" spans="1:5" ht="15">
      <c r="A80" s="2">
        <v>1</v>
      </c>
      <c r="B80" s="3" t="s">
        <v>156</v>
      </c>
      <c r="C80" s="2" t="s">
        <v>58</v>
      </c>
      <c r="D80" s="2" t="s">
        <v>157</v>
      </c>
      <c r="E80" s="2" t="s">
        <v>158</v>
      </c>
    </row>
    <row r="81" spans="1:5" ht="15">
      <c r="A81" s="2">
        <v>2</v>
      </c>
      <c r="B81" s="3" t="s">
        <v>151</v>
      </c>
      <c r="C81" s="2" t="s">
        <v>152</v>
      </c>
      <c r="D81" s="2">
        <v>78</v>
      </c>
      <c r="E81" s="2" t="s">
        <v>159</v>
      </c>
    </row>
    <row r="82" spans="1:5" ht="15">
      <c r="A82" s="2"/>
      <c r="B82" s="3"/>
      <c r="C82" s="2"/>
      <c r="D82" s="2"/>
      <c r="E82" s="2"/>
    </row>
    <row r="83" spans="1:5" ht="15">
      <c r="A83" s="2">
        <v>1</v>
      </c>
      <c r="B83" s="3" t="s">
        <v>153</v>
      </c>
      <c r="C83" s="2" t="s">
        <v>152</v>
      </c>
      <c r="D83" s="2">
        <v>1</v>
      </c>
      <c r="E83" s="2">
        <v>480</v>
      </c>
    </row>
    <row r="84" spans="1:5" ht="15">
      <c r="A84" s="2">
        <v>2</v>
      </c>
      <c r="B84" s="3" t="s">
        <v>154</v>
      </c>
      <c r="C84" s="2" t="s">
        <v>58</v>
      </c>
      <c r="D84" s="2" t="s">
        <v>160</v>
      </c>
      <c r="E84" s="2" t="s">
        <v>161</v>
      </c>
    </row>
    <row r="85" spans="1:5" ht="15">
      <c r="A85" s="2"/>
      <c r="B85" s="2" t="s">
        <v>53</v>
      </c>
      <c r="C85" s="2"/>
      <c r="D85" s="2"/>
      <c r="E85" s="2" t="s">
        <v>162</v>
      </c>
    </row>
    <row r="86" spans="1:2" ht="21">
      <c r="A86" s="14" t="s">
        <v>143</v>
      </c>
      <c r="B86" s="15" t="s">
        <v>144</v>
      </c>
    </row>
    <row r="87" spans="1:2" ht="21">
      <c r="A87" s="14"/>
      <c r="B87" s="15"/>
    </row>
    <row r="88" spans="1:2" ht="21">
      <c r="A88" s="14"/>
      <c r="B88" s="15"/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5" spans="1:7" ht="60" customHeight="1">
      <c r="A95" s="24" t="s">
        <v>66</v>
      </c>
      <c r="B95" s="24"/>
      <c r="C95" s="24"/>
      <c r="D95" s="24"/>
      <c r="E95" s="24"/>
      <c r="F95" s="24"/>
      <c r="G95" s="1"/>
    </row>
    <row r="97" spans="1:3" ht="39.75" customHeight="1">
      <c r="A97" s="2" t="s">
        <v>3</v>
      </c>
      <c r="B97" s="2" t="s">
        <v>67</v>
      </c>
      <c r="C97" s="2" t="s">
        <v>68</v>
      </c>
    </row>
    <row r="98" spans="1:3" ht="15">
      <c r="A98" s="2">
        <v>1</v>
      </c>
      <c r="B98" s="2">
        <v>2</v>
      </c>
      <c r="C98" s="2">
        <v>3</v>
      </c>
    </row>
    <row r="99" spans="1:3" ht="30">
      <c r="A99" s="2">
        <v>1</v>
      </c>
      <c r="B99" s="3" t="s">
        <v>69</v>
      </c>
      <c r="C99" s="2">
        <v>195</v>
      </c>
    </row>
    <row r="100" spans="1:3" ht="15">
      <c r="A100" s="2" t="s">
        <v>70</v>
      </c>
      <c r="B100" s="3" t="s">
        <v>71</v>
      </c>
      <c r="C100" s="2">
        <v>17</v>
      </c>
    </row>
    <row r="101" spans="1:3" ht="15">
      <c r="A101" s="2" t="s">
        <v>72</v>
      </c>
      <c r="B101" s="3" t="s">
        <v>73</v>
      </c>
      <c r="C101" s="2">
        <v>178</v>
      </c>
    </row>
    <row r="102" spans="1:3" ht="15">
      <c r="A102" s="2">
        <v>2</v>
      </c>
      <c r="B102" s="3" t="s">
        <v>74</v>
      </c>
      <c r="C102" s="2">
        <v>17</v>
      </c>
    </row>
    <row r="103" spans="1:3" ht="15">
      <c r="A103" s="2">
        <v>3</v>
      </c>
      <c r="B103" s="3" t="s">
        <v>75</v>
      </c>
      <c r="C103" s="2">
        <v>7</v>
      </c>
    </row>
    <row r="106" spans="1:4" ht="60" customHeight="1">
      <c r="A106" s="24" t="s">
        <v>76</v>
      </c>
      <c r="B106" s="25"/>
      <c r="C106" s="25"/>
      <c r="D106" s="25"/>
    </row>
    <row r="108" spans="1:4" ht="64.5" customHeight="1">
      <c r="A108" s="2" t="s">
        <v>44</v>
      </c>
      <c r="B108" s="2" t="s">
        <v>77</v>
      </c>
      <c r="C108" s="2" t="s">
        <v>78</v>
      </c>
      <c r="D108" s="2" t="s">
        <v>79</v>
      </c>
    </row>
    <row r="109" spans="1:4" ht="15">
      <c r="A109" s="2">
        <v>1</v>
      </c>
      <c r="B109" s="2">
        <v>2</v>
      </c>
      <c r="C109" s="2">
        <v>3</v>
      </c>
      <c r="D109" s="2">
        <v>4</v>
      </c>
    </row>
    <row r="111" spans="1:6" ht="60" customHeight="1">
      <c r="A111" s="24" t="s">
        <v>80</v>
      </c>
      <c r="B111" s="25"/>
      <c r="C111" s="25"/>
      <c r="D111" s="25"/>
      <c r="E111" s="25"/>
      <c r="F111" s="25"/>
    </row>
    <row r="113" spans="1:5" ht="39.75" customHeight="1">
      <c r="A113" s="2" t="s">
        <v>44</v>
      </c>
      <c r="B113" s="2" t="s">
        <v>45</v>
      </c>
      <c r="C113" s="2" t="s">
        <v>55</v>
      </c>
      <c r="D113" s="2" t="s">
        <v>56</v>
      </c>
      <c r="E113" s="2" t="s">
        <v>48</v>
      </c>
    </row>
    <row r="114" spans="1:5" ht="1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  <row r="119" spans="1:6" ht="60" customHeight="1">
      <c r="A119" s="24" t="s">
        <v>81</v>
      </c>
      <c r="B119" s="25"/>
      <c r="C119" s="25"/>
      <c r="D119" s="25"/>
      <c r="E119" s="25"/>
      <c r="F119" s="25"/>
    </row>
    <row r="121" spans="1:5" ht="39.75" customHeight="1">
      <c r="A121" s="2" t="s">
        <v>44</v>
      </c>
      <c r="B121" s="2" t="s">
        <v>45</v>
      </c>
      <c r="C121" s="2" t="s">
        <v>55</v>
      </c>
      <c r="D121" s="2" t="s">
        <v>56</v>
      </c>
      <c r="E121" s="2" t="s">
        <v>48</v>
      </c>
    </row>
    <row r="122" spans="1:5" ht="15">
      <c r="A122" s="2">
        <v>1</v>
      </c>
      <c r="B122" s="2">
        <v>2</v>
      </c>
      <c r="C122" s="2">
        <v>3</v>
      </c>
      <c r="D122" s="2">
        <v>4</v>
      </c>
      <c r="E122" s="2">
        <v>5</v>
      </c>
    </row>
    <row r="123" spans="1:5" ht="15">
      <c r="A123" s="2">
        <v>1</v>
      </c>
      <c r="B123" s="3" t="s">
        <v>82</v>
      </c>
      <c r="C123" s="12" t="s">
        <v>64</v>
      </c>
      <c r="D123" s="2">
        <v>5</v>
      </c>
      <c r="E123" s="2" t="s">
        <v>51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1:F31"/>
    <mergeCell ref="A47:F47"/>
    <mergeCell ref="A95:F95"/>
    <mergeCell ref="A56:F56"/>
    <mergeCell ref="A62:F62"/>
    <mergeCell ref="A75:F75"/>
    <mergeCell ref="A106:D106"/>
    <mergeCell ref="A111:F111"/>
    <mergeCell ref="A119:F11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7"/>
  <sheetViews>
    <sheetView tabSelected="1" workbookViewId="0" topLeftCell="A4">
      <selection activeCell="F7" sqref="F7:F16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2.8515625" style="0" customWidth="1"/>
    <col min="4" max="5" width="13.421875" style="0" customWidth="1"/>
    <col min="6" max="6" width="13.57421875" style="0" customWidth="1"/>
    <col min="7" max="7" width="11.57421875" style="0" customWidth="1"/>
    <col min="8" max="8" width="10.421875" style="0" customWidth="1"/>
    <col min="9" max="9" width="26.57421875" style="0" customWidth="1"/>
    <col min="10" max="10" width="15.00390625" style="0" customWidth="1"/>
  </cols>
  <sheetData>
    <row r="3" spans="1:10" ht="60" customHeight="1">
      <c r="A3" s="24" t="s">
        <v>83</v>
      </c>
      <c r="B3" s="24"/>
      <c r="C3" s="24"/>
      <c r="D3" s="24"/>
      <c r="E3" s="24"/>
      <c r="F3" s="24"/>
      <c r="G3" s="24"/>
      <c r="H3" s="24"/>
      <c r="I3" s="24"/>
      <c r="J3" s="1"/>
    </row>
    <row r="5" spans="1:9" ht="90">
      <c r="A5" s="2" t="s">
        <v>84</v>
      </c>
      <c r="B5" s="2" t="s">
        <v>85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93</v>
      </c>
      <c r="C7" s="2" t="s">
        <v>94</v>
      </c>
      <c r="D7" s="2" t="s">
        <v>95</v>
      </c>
      <c r="E7" s="2" t="s">
        <v>96</v>
      </c>
      <c r="F7" s="6">
        <v>7</v>
      </c>
      <c r="G7" s="2" t="s">
        <v>97</v>
      </c>
      <c r="H7" s="2" t="s">
        <v>98</v>
      </c>
      <c r="I7" s="2" t="s">
        <v>99</v>
      </c>
    </row>
    <row r="8" spans="1:9" ht="30">
      <c r="A8" s="2">
        <v>2</v>
      </c>
      <c r="B8" s="2" t="s">
        <v>93</v>
      </c>
      <c r="C8" s="2" t="s">
        <v>94</v>
      </c>
      <c r="D8" s="2" t="s">
        <v>100</v>
      </c>
      <c r="E8" s="2" t="s">
        <v>101</v>
      </c>
      <c r="F8" s="6">
        <v>25</v>
      </c>
      <c r="G8" s="2" t="s">
        <v>97</v>
      </c>
      <c r="H8" s="2" t="s">
        <v>98</v>
      </c>
      <c r="I8" s="2" t="s">
        <v>99</v>
      </c>
    </row>
    <row r="9" spans="1:9" ht="30">
      <c r="A9" s="2">
        <v>3</v>
      </c>
      <c r="B9" s="2" t="s">
        <v>102</v>
      </c>
      <c r="C9" s="2" t="s">
        <v>94</v>
      </c>
      <c r="D9" s="2" t="s">
        <v>100</v>
      </c>
      <c r="E9" s="2" t="s">
        <v>101</v>
      </c>
      <c r="F9" s="6">
        <v>27</v>
      </c>
      <c r="G9" s="2" t="s">
        <v>97</v>
      </c>
      <c r="H9" s="2" t="s">
        <v>98</v>
      </c>
      <c r="I9" s="2" t="s">
        <v>99</v>
      </c>
    </row>
    <row r="10" spans="1:9" ht="30">
      <c r="A10" s="2">
        <v>4</v>
      </c>
      <c r="B10" s="2" t="s">
        <v>103</v>
      </c>
      <c r="C10" s="2" t="s">
        <v>94</v>
      </c>
      <c r="D10" s="2" t="s">
        <v>100</v>
      </c>
      <c r="E10" s="2" t="s">
        <v>101</v>
      </c>
      <c r="F10" s="6">
        <v>27</v>
      </c>
      <c r="G10" s="2" t="s">
        <v>97</v>
      </c>
      <c r="H10" s="2" t="s">
        <v>98</v>
      </c>
      <c r="I10" s="2" t="s">
        <v>99</v>
      </c>
    </row>
    <row r="11" spans="1:9" ht="30">
      <c r="A11" s="2">
        <v>5</v>
      </c>
      <c r="B11" s="2" t="s">
        <v>102</v>
      </c>
      <c r="C11" s="2" t="s">
        <v>94</v>
      </c>
      <c r="D11" s="2" t="s">
        <v>104</v>
      </c>
      <c r="E11" s="2" t="s">
        <v>105</v>
      </c>
      <c r="F11" s="6">
        <v>28</v>
      </c>
      <c r="G11" s="2" t="s">
        <v>97</v>
      </c>
      <c r="H11" s="2" t="s">
        <v>98</v>
      </c>
      <c r="I11" s="2" t="s">
        <v>106</v>
      </c>
    </row>
    <row r="12" spans="1:9" ht="30">
      <c r="A12" s="2">
        <v>6</v>
      </c>
      <c r="B12" s="2" t="s">
        <v>93</v>
      </c>
      <c r="C12" s="2" t="s">
        <v>94</v>
      </c>
      <c r="D12" s="2" t="s">
        <v>104</v>
      </c>
      <c r="E12" s="2" t="s">
        <v>105</v>
      </c>
      <c r="F12" s="6">
        <v>28</v>
      </c>
      <c r="G12" s="2" t="s">
        <v>97</v>
      </c>
      <c r="H12" s="2" t="s">
        <v>98</v>
      </c>
      <c r="I12" s="2" t="s">
        <v>106</v>
      </c>
    </row>
    <row r="13" spans="1:9" ht="30">
      <c r="A13" s="2">
        <v>7</v>
      </c>
      <c r="B13" s="2" t="s">
        <v>103</v>
      </c>
      <c r="C13" s="2" t="s">
        <v>94</v>
      </c>
      <c r="D13" s="2" t="s">
        <v>104</v>
      </c>
      <c r="E13" s="2" t="s">
        <v>105</v>
      </c>
      <c r="F13" s="6">
        <v>28</v>
      </c>
      <c r="G13" s="2" t="s">
        <v>97</v>
      </c>
      <c r="H13" s="2" t="s">
        <v>98</v>
      </c>
      <c r="I13" s="2" t="s">
        <v>106</v>
      </c>
    </row>
    <row r="14" spans="1:9" ht="30">
      <c r="A14" s="2">
        <v>8</v>
      </c>
      <c r="B14" s="2" t="s">
        <v>107</v>
      </c>
      <c r="C14" s="2" t="s">
        <v>94</v>
      </c>
      <c r="D14" s="2" t="s">
        <v>108</v>
      </c>
      <c r="E14" s="2" t="s">
        <v>105</v>
      </c>
      <c r="F14" s="6">
        <v>2</v>
      </c>
      <c r="G14" s="2" t="s">
        <v>97</v>
      </c>
      <c r="H14" s="2" t="s">
        <v>98</v>
      </c>
      <c r="I14" s="2" t="s">
        <v>106</v>
      </c>
    </row>
    <row r="15" spans="1:9" ht="30">
      <c r="A15" s="2">
        <v>9</v>
      </c>
      <c r="B15" s="2" t="s">
        <v>102</v>
      </c>
      <c r="C15" s="2" t="s">
        <v>94</v>
      </c>
      <c r="D15" s="2" t="s">
        <v>109</v>
      </c>
      <c r="E15" s="2" t="s">
        <v>110</v>
      </c>
      <c r="F15" s="6">
        <v>1</v>
      </c>
      <c r="G15" s="2" t="s">
        <v>97</v>
      </c>
      <c r="H15" s="2" t="s">
        <v>98</v>
      </c>
      <c r="I15" s="2" t="s">
        <v>106</v>
      </c>
    </row>
    <row r="16" spans="1:9" ht="30">
      <c r="A16" s="2">
        <v>10</v>
      </c>
      <c r="B16" s="2" t="s">
        <v>107</v>
      </c>
      <c r="C16" s="2" t="s">
        <v>94</v>
      </c>
      <c r="D16" s="2" t="s">
        <v>111</v>
      </c>
      <c r="E16" s="2" t="s">
        <v>110</v>
      </c>
      <c r="F16" s="6">
        <v>1</v>
      </c>
      <c r="G16" s="2" t="s">
        <v>97</v>
      </c>
      <c r="H16" s="2" t="s">
        <v>98</v>
      </c>
      <c r="I16" s="2" t="s">
        <v>106</v>
      </c>
    </row>
    <row r="20" spans="1:5" ht="60" customHeight="1">
      <c r="A20" s="24" t="s">
        <v>112</v>
      </c>
      <c r="B20" s="25"/>
      <c r="C20" s="25"/>
      <c r="D20" s="25"/>
      <c r="E20" s="25"/>
    </row>
    <row r="22" spans="1:3" ht="39.75" customHeight="1">
      <c r="A22" s="2" t="s">
        <v>84</v>
      </c>
      <c r="B22" s="2" t="s">
        <v>113</v>
      </c>
      <c r="C22" s="2" t="s">
        <v>114</v>
      </c>
    </row>
    <row r="23" spans="1:3" ht="15">
      <c r="A23" s="2">
        <v>1</v>
      </c>
      <c r="B23" s="2">
        <v>2</v>
      </c>
      <c r="C23" s="2">
        <v>3</v>
      </c>
    </row>
    <row r="24" spans="1:3" ht="15">
      <c r="A24" s="2">
        <v>1</v>
      </c>
      <c r="B24" s="2">
        <v>3</v>
      </c>
      <c r="C24" s="2" t="s">
        <v>115</v>
      </c>
    </row>
    <row r="25" spans="1:3" ht="15">
      <c r="A25" s="2">
        <v>2</v>
      </c>
      <c r="B25" s="2">
        <v>21</v>
      </c>
      <c r="C25" s="2" t="s">
        <v>116</v>
      </c>
    </row>
    <row r="26" spans="1:3" ht="15">
      <c r="A26" s="2">
        <v>3</v>
      </c>
      <c r="B26" s="2">
        <v>25</v>
      </c>
      <c r="C26" s="2" t="s">
        <v>117</v>
      </c>
    </row>
    <row r="27" spans="1:3" ht="15">
      <c r="A27" s="2">
        <v>4</v>
      </c>
      <c r="B27" s="2">
        <v>34</v>
      </c>
      <c r="C27" s="2" t="s">
        <v>118</v>
      </c>
    </row>
    <row r="28" spans="1:3" ht="15">
      <c r="A28" s="2">
        <v>5</v>
      </c>
      <c r="B28" s="2">
        <v>41</v>
      </c>
      <c r="C28" s="2" t="s">
        <v>119</v>
      </c>
    </row>
    <row r="29" spans="1:3" ht="15">
      <c r="A29" s="2">
        <v>6</v>
      </c>
      <c r="B29" s="2">
        <v>47</v>
      </c>
      <c r="C29" s="2" t="s">
        <v>120</v>
      </c>
    </row>
    <row r="30" spans="1:3" ht="15">
      <c r="A30" s="2">
        <v>7</v>
      </c>
      <c r="B30" s="2">
        <v>53</v>
      </c>
      <c r="C30" s="2" t="s">
        <v>121</v>
      </c>
    </row>
    <row r="31" spans="1:3" ht="15">
      <c r="A31" s="2">
        <v>8</v>
      </c>
      <c r="B31" s="2">
        <v>54</v>
      </c>
      <c r="C31" s="2" t="s">
        <v>122</v>
      </c>
    </row>
    <row r="32" spans="1:3" ht="15">
      <c r="A32" s="2">
        <v>9</v>
      </c>
      <c r="B32" s="2">
        <v>70</v>
      </c>
      <c r="C32" s="2" t="s">
        <v>123</v>
      </c>
    </row>
    <row r="33" spans="1:3" ht="15">
      <c r="A33" s="2">
        <v>10</v>
      </c>
      <c r="B33" s="2">
        <v>72</v>
      </c>
      <c r="C33" s="2" t="s">
        <v>124</v>
      </c>
    </row>
    <row r="34" spans="1:3" ht="15">
      <c r="A34" s="2">
        <v>11</v>
      </c>
      <c r="B34" s="2">
        <v>86</v>
      </c>
      <c r="C34" s="2" t="s">
        <v>125</v>
      </c>
    </row>
    <row r="35" spans="1:3" ht="15">
      <c r="A35" s="2">
        <v>12</v>
      </c>
      <c r="B35" s="2">
        <v>94</v>
      </c>
      <c r="C35" s="2" t="s">
        <v>126</v>
      </c>
    </row>
    <row r="36" spans="1:3" ht="15">
      <c r="A36" s="2">
        <v>13</v>
      </c>
      <c r="B36" s="2">
        <v>117</v>
      </c>
      <c r="C36" s="2" t="s">
        <v>127</v>
      </c>
    </row>
    <row r="37" spans="1:3" ht="15">
      <c r="A37" s="2">
        <v>14</v>
      </c>
      <c r="B37" s="2">
        <v>121</v>
      </c>
      <c r="C37" s="2" t="s">
        <v>128</v>
      </c>
    </row>
    <row r="38" spans="1:3" ht="15">
      <c r="A38" s="2">
        <v>15</v>
      </c>
      <c r="B38" s="2">
        <v>124</v>
      </c>
      <c r="C38" s="2" t="s">
        <v>129</v>
      </c>
    </row>
    <row r="39" spans="1:3" ht="15">
      <c r="A39" s="2">
        <v>16</v>
      </c>
      <c r="B39" s="2">
        <v>125</v>
      </c>
      <c r="C39" s="2" t="s">
        <v>130</v>
      </c>
    </row>
    <row r="40" spans="1:3" ht="15">
      <c r="A40" s="2">
        <v>17</v>
      </c>
      <c r="B40" s="2">
        <v>128</v>
      </c>
      <c r="C40" s="2" t="s">
        <v>131</v>
      </c>
    </row>
    <row r="41" spans="1:3" ht="15">
      <c r="A41" s="2">
        <v>18</v>
      </c>
      <c r="B41" s="2">
        <v>152</v>
      </c>
      <c r="C41" s="2" t="s">
        <v>132</v>
      </c>
    </row>
    <row r="42" spans="1:3" ht="15">
      <c r="A42" s="2">
        <v>19</v>
      </c>
      <c r="B42" s="2">
        <v>155</v>
      </c>
      <c r="C42" s="2" t="s">
        <v>133</v>
      </c>
    </row>
    <row r="43" spans="1:3" ht="15">
      <c r="A43" s="2">
        <v>20</v>
      </c>
      <c r="B43" s="2">
        <v>170</v>
      </c>
      <c r="C43" s="2" t="s">
        <v>134</v>
      </c>
    </row>
    <row r="45" spans="1:5" ht="15">
      <c r="A45" s="17" t="s">
        <v>145</v>
      </c>
      <c r="E45" s="17" t="s">
        <v>146</v>
      </c>
    </row>
    <row r="47" spans="1:5" ht="15">
      <c r="A47" s="17" t="s">
        <v>147</v>
      </c>
      <c r="E47" s="17" t="s">
        <v>148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0:E2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2015-03-30T10:51:50Z</cp:lastPrinted>
  <dcterms:created xsi:type="dcterms:W3CDTF">2015-03-25T15:10:25Z</dcterms:created>
  <dcterms:modified xsi:type="dcterms:W3CDTF">2015-03-31T06:34:16Z</dcterms:modified>
  <cp:category/>
  <cp:version/>
  <cp:contentType/>
  <cp:contentStatus/>
</cp:coreProperties>
</file>