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C52" i="1"/>
  <c r="C54" s="1"/>
  <c r="C22"/>
  <c r="D26"/>
  <c r="D13"/>
  <c r="E26"/>
  <c r="E13"/>
  <c r="F26"/>
  <c r="F13"/>
  <c r="C26"/>
  <c r="C13"/>
  <c r="D54"/>
  <c r="F53"/>
  <c r="F52" l="1"/>
  <c r="F54" s="1"/>
</calcChain>
</file>

<file path=xl/sharedStrings.xml><?xml version="1.0" encoding="utf-8"?>
<sst xmlns="http://schemas.openxmlformats.org/spreadsheetml/2006/main" count="171" uniqueCount="120">
  <si>
    <t>Отчет об исполнении управляющей организацией договора управления дома 
	№ 67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</si>
  <si>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</si>
  <si>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</si>
  <si>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</si>
  <si>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</si>
  <si>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</si>
  <si>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</si>
  <si>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</si>
  <si>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</si>
  <si>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</si>
  <si>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</si>
  <si>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</si>
  <si>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</si>
  <si>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</si>
  <si>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</si>
  <si>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</si>
  <si>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</si>
  <si>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</si>
  <si>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</si>
  <si>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</si>
  <si>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</si>
  <si>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</si>
  <si>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</si>
  <si>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</si>
  <si>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</si>
  <si>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</si>
  <si>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</si>
  <si>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</si>
  <si>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</si>
  <si>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</si>
  <si>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</si>
  <si>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</si>
  <si>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</si>
  <si>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</si>
  <si>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</si>
  <si>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</si>
  <si>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</si>
  <si>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</si>
  <si>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</si>
  <si>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</si>
  <si>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</si>
  <si>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</si>
  <si>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</si>
  <si>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</si>
  <si>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</si>
  <si>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</si>
  <si>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</si>
  <si>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</si>
  <si>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</si>
  <si>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</si>
  <si>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88 711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</si>
  <si>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</si>
  <si>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</si>
  <si>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</si>
  <si>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</si>
  <si>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</si>
  <si>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</si>
  <si>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</si>
  <si>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20 208</t>
  </si>
  <si>
    <t>ремонт зеленых насаждений</t>
  </si>
  <si>
    <t>146 929</t>
  </si>
  <si>
    <t>раз</t>
  </si>
  <si>
    <t>37 500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</si>
  <si>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</si>
  <si>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</si>
  <si>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</si>
  <si>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7 071</t>
  </si>
  <si>
    <t>Завоз песка в песочницы</t>
  </si>
  <si>
    <t>Ремонт ограждений и их покраска</t>
  </si>
  <si>
    <t>п.м.</t>
  </si>
  <si>
    <t>7 056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</si>
  <si>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</si>
  <si>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</si>
  <si>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</si>
  <si>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Откачка воды с подтопляемых территорий</t>
  </si>
  <si>
    <t>2 400</t>
  </si>
  <si>
    <t>221 741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</si>
  <si>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</si>
  <si>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</si>
  <si>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</si>
  <si>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</si>
  <si>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</si>
  <si>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</si>
  <si>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</si>
  <si>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</si>
  <si>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</si>
  <si>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</si>
  <si>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</si>
  <si>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</si>
  <si>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</si>
  <si>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</si>
  <si>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</si>
  <si>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</si>
  <si>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</si>
  <si>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</si>
  <si>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</si>
  <si>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</si>
  <si>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</si>
  <si>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</si>
  <si>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</si>
  <si>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</si>
  <si>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</si>
  <si>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</si>
  <si>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</si>
  <si>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</si>
  <si>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</si>
  <si>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6 377</t>
  </si>
  <si>
    <t>9 293</t>
  </si>
  <si>
    <t>36 558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</si>
  <si>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</si>
  <si>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</si>
  <si>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</si>
  <si>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</si>
  <si>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</si>
  <si>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</si>
  <si>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</si>
  <si>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</si>
  <si>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</si>
  <si>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18 240</t>
  </si>
  <si>
    <t>вывоз снега</t>
  </si>
</sst>
</file>

<file path=xl/styles.xml><?xml version="1.0" encoding="utf-8"?>
<styleSheet xmlns="http://schemas.openxmlformats.org/spreadsheetml/2006/main">
  <numFmts count="2">
    <numFmt numFmtId="164" formatCode="#,##0.00_-"/>
    <numFmt numFmtId="166" formatCode="#,##0_-"/>
  </numFmts>
  <fonts count="8">
    <font>
      <sz val="11"/>
      <color indexed="8"/>
      <name val="Calibri"/>
    </font>
    <font>
      <b/>
      <sz val="14"/>
      <color indexed="8"/>
      <name val="Calibri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28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wrapText="1"/>
    </xf>
    <xf numFmtId="0" fontId="4" fillId="0" borderId="0" xfId="0" applyFont="1" applyFill="1" applyProtection="1"/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wrapText="1"/>
    </xf>
    <xf numFmtId="166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Protection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wrapText="1"/>
    </xf>
    <xf numFmtId="0" fontId="0" fillId="0" borderId="4" xfId="0" applyFill="1" applyBorder="1" applyProtection="1"/>
    <xf numFmtId="0" fontId="7" fillId="0" borderId="4" xfId="0" applyFont="1" applyFill="1" applyBorder="1" applyProtection="1"/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showRuler="0" topLeftCell="A37" zoomScaleNormal="100" workbookViewId="0">
      <selection activeCell="C53" sqref="C53"/>
    </sheetView>
  </sheetViews>
  <sheetFormatPr defaultRowHeight="15"/>
  <cols>
    <col min="1" max="1" width="5" customWidth="1"/>
    <col min="2" max="2" width="47.85546875" customWidth="1"/>
    <col min="3" max="6" width="18.5703125" customWidth="1"/>
    <col min="7" max="7" width="20" customWidth="1"/>
  </cols>
  <sheetData>
    <row r="1" spans="1:7" ht="154.5" customHeight="1">
      <c r="A1" s="26" t="s">
        <v>0</v>
      </c>
      <c r="B1" s="26"/>
      <c r="C1" s="26"/>
      <c r="D1" s="26"/>
      <c r="E1" s="26"/>
      <c r="F1" s="26"/>
      <c r="G1" s="1"/>
    </row>
    <row r="6" spans="1:7" ht="18.75">
      <c r="B6" s="6" t="s">
        <v>1</v>
      </c>
      <c r="C6" s="6">
        <v>1979</v>
      </c>
    </row>
    <row r="7" spans="1:7" ht="18.75">
      <c r="B7" s="6" t="s">
        <v>2</v>
      </c>
      <c r="C7" s="6">
        <v>3629.19</v>
      </c>
    </row>
    <row r="9" spans="1:7" ht="60" customHeight="1">
      <c r="A9" s="24" t="s">
        <v>3</v>
      </c>
      <c r="B9" s="24"/>
      <c r="C9" s="24"/>
      <c r="D9" s="24"/>
      <c r="E9" s="24"/>
      <c r="F9" s="24"/>
      <c r="G9" s="1"/>
    </row>
    <row r="11" spans="1:7" ht="66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10</v>
      </c>
      <c r="B13" s="3" t="s">
        <v>11</v>
      </c>
      <c r="C13" s="7">
        <f>C26</f>
        <v>116923.7126</v>
      </c>
      <c r="D13" s="7">
        <f>D26</f>
        <v>1117783.6132</v>
      </c>
      <c r="E13" s="7">
        <f>E26</f>
        <v>1104263.422</v>
      </c>
      <c r="F13" s="7">
        <f>F26</f>
        <v>130443.48180000001</v>
      </c>
    </row>
    <row r="14" spans="1:7" ht="45">
      <c r="A14" s="2" t="s">
        <v>12</v>
      </c>
      <c r="B14" s="3" t="s">
        <v>13</v>
      </c>
      <c r="C14" s="7">
        <v>38493.584799999997</v>
      </c>
      <c r="D14" s="7">
        <v>286851.1776</v>
      </c>
      <c r="E14" s="7">
        <v>290538.55979999999</v>
      </c>
      <c r="F14" s="7">
        <v>34806.202599999997</v>
      </c>
    </row>
    <row r="15" spans="1:7">
      <c r="A15" s="2" t="s">
        <v>14</v>
      </c>
      <c r="B15" s="3" t="s">
        <v>15</v>
      </c>
      <c r="C15" s="7">
        <v>9049.2363000000005</v>
      </c>
      <c r="D15" s="7">
        <v>64889.917200000004</v>
      </c>
      <c r="E15" s="7">
        <v>66042.040599999993</v>
      </c>
      <c r="F15" s="7">
        <v>7897.1129000000001</v>
      </c>
    </row>
    <row r="16" spans="1:7">
      <c r="A16" s="2" t="s">
        <v>16</v>
      </c>
      <c r="B16" s="3" t="s">
        <v>17</v>
      </c>
      <c r="C16" s="7">
        <v>16446.888599999998</v>
      </c>
      <c r="D16" s="7">
        <v>115408.242</v>
      </c>
      <c r="E16" s="7">
        <v>117809.053</v>
      </c>
      <c r="F16" s="7">
        <v>14046.077600000001</v>
      </c>
    </row>
    <row r="17" spans="1:7" ht="30">
      <c r="A17" s="2" t="s">
        <v>18</v>
      </c>
      <c r="B17" s="3" t="s">
        <v>19</v>
      </c>
      <c r="C17" s="7">
        <v>7013.6894000000002</v>
      </c>
      <c r="D17" s="7">
        <v>46163.296799999996</v>
      </c>
      <c r="E17" s="7">
        <v>47554.826000000001</v>
      </c>
      <c r="F17" s="7">
        <v>5622.1602000000003</v>
      </c>
    </row>
    <row r="18" spans="1:7" ht="30">
      <c r="A18" s="2" t="s">
        <v>20</v>
      </c>
      <c r="B18" s="3" t="s">
        <v>21</v>
      </c>
      <c r="C18" s="7">
        <v>5983.7704999999996</v>
      </c>
      <c r="D18" s="7">
        <v>60389.721599999997</v>
      </c>
      <c r="E18" s="7">
        <v>59132.640200000002</v>
      </c>
      <c r="F18" s="7">
        <v>7240.8518999999997</v>
      </c>
    </row>
    <row r="19" spans="1:7">
      <c r="A19" s="2" t="s">
        <v>22</v>
      </c>
      <c r="B19" s="3" t="s">
        <v>23</v>
      </c>
      <c r="C19" s="7">
        <v>20291.4846</v>
      </c>
      <c r="D19" s="7">
        <v>137618.8848</v>
      </c>
      <c r="E19" s="7">
        <v>141161.4362</v>
      </c>
      <c r="F19" s="7">
        <v>16748.933199999999</v>
      </c>
    </row>
    <row r="20" spans="1:7">
      <c r="A20" s="2" t="s">
        <v>24</v>
      </c>
      <c r="B20" s="3" t="s">
        <v>25</v>
      </c>
      <c r="C20" s="7">
        <v>33189.549599999998</v>
      </c>
      <c r="D20" s="7">
        <v>225154.94760000001</v>
      </c>
      <c r="E20" s="7">
        <v>230941.845</v>
      </c>
      <c r="F20" s="7">
        <v>27402.6522</v>
      </c>
    </row>
    <row r="21" spans="1:7">
      <c r="A21" s="2" t="s">
        <v>26</v>
      </c>
      <c r="B21" s="3" t="s">
        <v>27</v>
      </c>
      <c r="C21" s="7">
        <v>7587.4777000000004</v>
      </c>
      <c r="D21" s="7">
        <v>92326.593599999993</v>
      </c>
      <c r="E21" s="7">
        <v>88710.609800000006</v>
      </c>
      <c r="F21" s="7">
        <v>11203.461499999999</v>
      </c>
    </row>
    <row r="22" spans="1:7">
      <c r="A22" s="2" t="s">
        <v>28</v>
      </c>
      <c r="B22" s="3" t="s">
        <v>29</v>
      </c>
      <c r="C22" s="7">
        <f>14060.6458-38431.53</f>
        <v>-24370.8842</v>
      </c>
      <c r="D22" s="7">
        <v>67931.53</v>
      </c>
      <c r="E22" s="7">
        <v>40771.278700000003</v>
      </c>
      <c r="F22" s="7">
        <v>2788.9450999999999</v>
      </c>
    </row>
    <row r="23" spans="1:7">
      <c r="A23" s="2" t="s">
        <v>30</v>
      </c>
      <c r="B23" s="3" t="s">
        <v>31</v>
      </c>
      <c r="C23" s="7">
        <v>10223.745199999999</v>
      </c>
      <c r="D23" s="7">
        <v>66196.425600000002</v>
      </c>
      <c r="E23" s="7">
        <v>68299.151400000002</v>
      </c>
      <c r="F23" s="7">
        <v>8121.0194000000001</v>
      </c>
    </row>
    <row r="24" spans="1:7" ht="30">
      <c r="A24" s="2" t="s">
        <v>32</v>
      </c>
      <c r="B24" s="3" t="s">
        <v>33</v>
      </c>
      <c r="C24" s="7">
        <v>31508.7549</v>
      </c>
      <c r="D24" s="7">
        <v>202508.802</v>
      </c>
      <c r="E24" s="7">
        <v>209354.31210000001</v>
      </c>
      <c r="F24" s="7">
        <v>24663.2448</v>
      </c>
    </row>
    <row r="25" spans="1:7">
      <c r="A25" s="2" t="s">
        <v>34</v>
      </c>
      <c r="B25" s="3" t="s">
        <v>35</v>
      </c>
      <c r="C25" s="7">
        <v>0</v>
      </c>
      <c r="D25" s="7">
        <v>39195.252</v>
      </c>
      <c r="E25" s="7">
        <v>34486.228999999999</v>
      </c>
      <c r="F25" s="7">
        <v>4709.0230000000001</v>
      </c>
    </row>
    <row r="26" spans="1:7">
      <c r="A26" s="3"/>
      <c r="B26" s="3" t="s">
        <v>36</v>
      </c>
      <c r="C26" s="7">
        <f>SUM(C15:C25)</f>
        <v>116923.7126</v>
      </c>
      <c r="D26" s="7">
        <f>SUM(D15:D25)</f>
        <v>1117783.6132</v>
      </c>
      <c r="E26" s="7">
        <f>SUM(E15:E25)</f>
        <v>1104263.422</v>
      </c>
      <c r="F26" s="7">
        <f>SUM(F15:F25)</f>
        <v>130443.48180000001</v>
      </c>
    </row>
    <row r="27" spans="1:7">
      <c r="A27" s="3"/>
      <c r="B27" s="3" t="s">
        <v>37</v>
      </c>
      <c r="C27" s="8"/>
      <c r="D27" s="8"/>
      <c r="E27" s="7">
        <v>102.30803006059246</v>
      </c>
      <c r="F27" s="8"/>
    </row>
    <row r="30" spans="1:7" ht="60" customHeight="1">
      <c r="A30" s="24" t="s">
        <v>38</v>
      </c>
      <c r="B30" s="24"/>
      <c r="C30" s="24"/>
      <c r="D30" s="24"/>
      <c r="E30" s="24"/>
      <c r="F30" s="24"/>
      <c r="G30" s="1"/>
    </row>
    <row r="33" spans="1:7" ht="65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7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7">
      <c r="A35" s="2" t="s">
        <v>10</v>
      </c>
      <c r="B35" s="3" t="s">
        <v>39</v>
      </c>
      <c r="C35" s="7">
        <v>130936.5557</v>
      </c>
      <c r="D35" s="7">
        <v>1018660.9859</v>
      </c>
      <c r="E35" s="7">
        <v>875324.8247</v>
      </c>
      <c r="F35" s="7">
        <v>185478.69690000001</v>
      </c>
    </row>
    <row r="36" spans="1:7">
      <c r="A36" s="2" t="s">
        <v>12</v>
      </c>
      <c r="B36" s="3" t="s">
        <v>40</v>
      </c>
      <c r="C36" s="7">
        <v>2449.1918000000001</v>
      </c>
      <c r="D36" s="7">
        <v>13992.630800000001</v>
      </c>
      <c r="E36" s="7">
        <v>14755.810799999999</v>
      </c>
      <c r="F36" s="7">
        <v>1686.0118</v>
      </c>
    </row>
    <row r="37" spans="1:7">
      <c r="A37" s="2" t="s">
        <v>22</v>
      </c>
      <c r="B37" s="3" t="s">
        <v>41</v>
      </c>
      <c r="C37" s="7">
        <v>0</v>
      </c>
      <c r="D37" s="7">
        <v>100828.5912</v>
      </c>
      <c r="E37" s="7">
        <v>70937.506899999993</v>
      </c>
      <c r="F37" s="7">
        <v>29891.084299999999</v>
      </c>
    </row>
    <row r="38" spans="1:7">
      <c r="A38" s="2" t="s">
        <v>24</v>
      </c>
      <c r="B38" s="3" t="s">
        <v>42</v>
      </c>
      <c r="C38" s="7">
        <v>128487.3639</v>
      </c>
      <c r="D38" s="7">
        <v>903839.76390000002</v>
      </c>
      <c r="E38" s="7">
        <v>789631.50699999998</v>
      </c>
      <c r="F38" s="7">
        <v>153901.60079999999</v>
      </c>
    </row>
    <row r="39" spans="1:7">
      <c r="C39" s="9"/>
      <c r="D39" s="9"/>
      <c r="E39" s="9"/>
      <c r="F39" s="9"/>
    </row>
    <row r="40" spans="1:7">
      <c r="A40" s="3"/>
      <c r="B40" s="3" t="s">
        <v>36</v>
      </c>
      <c r="C40" s="7">
        <v>130936.5557</v>
      </c>
      <c r="D40" s="7">
        <v>1018660.9859</v>
      </c>
      <c r="E40" s="7">
        <v>875324.8247</v>
      </c>
      <c r="F40" s="7">
        <v>185478.69690000001</v>
      </c>
    </row>
    <row r="41" spans="1:7">
      <c r="A41" s="3"/>
      <c r="B41" s="3" t="s">
        <v>37</v>
      </c>
      <c r="C41" s="8"/>
      <c r="D41" s="8"/>
      <c r="E41" s="7">
        <v>85.928963297503671</v>
      </c>
      <c r="F41" s="8"/>
    </row>
    <row r="42" spans="1:7">
      <c r="A42" s="10"/>
      <c r="B42" s="10"/>
      <c r="C42" s="11"/>
      <c r="D42" s="11"/>
      <c r="E42" s="12"/>
      <c r="F42" s="11"/>
    </row>
    <row r="43" spans="1:7">
      <c r="A43" s="10"/>
      <c r="B43" s="10"/>
      <c r="C43" s="11"/>
      <c r="D43" s="11"/>
      <c r="E43" s="12"/>
      <c r="F43" s="11"/>
    </row>
    <row r="44" spans="1:7">
      <c r="A44" s="10"/>
      <c r="B44" s="10"/>
      <c r="C44" s="11"/>
      <c r="D44" s="11"/>
      <c r="E44" s="12"/>
      <c r="F44" s="11"/>
    </row>
    <row r="45" spans="1:7">
      <c r="A45" s="10"/>
      <c r="B45" s="10"/>
      <c r="C45" s="11"/>
      <c r="D45" s="11"/>
      <c r="E45" s="12"/>
      <c r="F45" s="11"/>
    </row>
    <row r="46" spans="1:7" ht="18" customHeight="1">
      <c r="A46" s="10"/>
      <c r="B46" s="10"/>
      <c r="C46" s="11"/>
      <c r="D46" s="11"/>
      <c r="E46" s="12"/>
      <c r="F46" s="11"/>
    </row>
    <row r="48" spans="1:7" ht="60" customHeight="1">
      <c r="A48" s="24" t="s">
        <v>43</v>
      </c>
      <c r="B48" s="24"/>
      <c r="C48" s="24"/>
      <c r="D48" s="24"/>
      <c r="E48" s="24"/>
      <c r="F48" s="24"/>
      <c r="G48" s="1"/>
    </row>
    <row r="50" spans="1:6" ht="39.950000000000003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>
      <c r="A52" s="2">
        <v>1</v>
      </c>
      <c r="B52" s="2" t="s">
        <v>27</v>
      </c>
      <c r="C52" s="2">
        <f>-43821</f>
        <v>-43821</v>
      </c>
      <c r="D52" s="2" t="s">
        <v>50</v>
      </c>
      <c r="E52" s="2"/>
      <c r="F52" s="2">
        <f>C52+D52</f>
        <v>44890</v>
      </c>
    </row>
    <row r="53" spans="1:6">
      <c r="A53" s="2">
        <v>2</v>
      </c>
      <c r="B53" s="2" t="s">
        <v>51</v>
      </c>
      <c r="C53" s="2">
        <v>1953</v>
      </c>
      <c r="D53" s="2">
        <v>3254</v>
      </c>
      <c r="E53" s="2"/>
      <c r="F53" s="2">
        <f>C53+D53</f>
        <v>5207</v>
      </c>
    </row>
    <row r="54" spans="1:6" s="18" customFormat="1">
      <c r="A54" s="17"/>
      <c r="B54" s="17" t="s">
        <v>52</v>
      </c>
      <c r="C54" s="17">
        <f>C52+C53</f>
        <v>-41868</v>
      </c>
      <c r="D54" s="17">
        <f>D53+D52</f>
        <v>91965</v>
      </c>
      <c r="E54" s="17"/>
      <c r="F54" s="17">
        <f>F52+F53</f>
        <v>50097</v>
      </c>
    </row>
    <row r="56" spans="1:6" ht="60" customHeight="1">
      <c r="A56" s="24" t="s">
        <v>53</v>
      </c>
      <c r="B56" s="25"/>
      <c r="C56" s="25"/>
      <c r="D56" s="25"/>
      <c r="E56" s="25"/>
      <c r="F56" s="25"/>
    </row>
    <row r="58" spans="1:6" ht="39.950000000000003" customHeight="1">
      <c r="A58" s="2" t="s">
        <v>44</v>
      </c>
      <c r="B58" s="2" t="s">
        <v>45</v>
      </c>
      <c r="C58" s="2" t="s">
        <v>54</v>
      </c>
      <c r="D58" s="2" t="s">
        <v>55</v>
      </c>
      <c r="E58" s="2" t="s">
        <v>48</v>
      </c>
    </row>
    <row r="59" spans="1:6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6">
      <c r="A60" s="2">
        <v>1</v>
      </c>
      <c r="B60" s="3"/>
      <c r="C60" s="2"/>
      <c r="D60" s="4"/>
      <c r="E60" s="2"/>
    </row>
    <row r="62" spans="1:6" ht="60" customHeight="1">
      <c r="A62" s="27" t="s">
        <v>109</v>
      </c>
      <c r="B62" s="25"/>
      <c r="C62" s="25"/>
      <c r="D62" s="25"/>
      <c r="E62" s="25"/>
      <c r="F62" s="25"/>
    </row>
    <row r="64" spans="1:6" ht="39.950000000000003" customHeight="1">
      <c r="A64" s="2" t="s">
        <v>44</v>
      </c>
      <c r="B64" s="2" t="s">
        <v>45</v>
      </c>
      <c r="C64" s="2" t="s">
        <v>54</v>
      </c>
      <c r="D64" s="2" t="s">
        <v>55</v>
      </c>
      <c r="E64" s="2" t="s">
        <v>48</v>
      </c>
    </row>
    <row r="65" spans="1:6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6">
      <c r="A66" s="2">
        <v>1</v>
      </c>
      <c r="B66" s="3" t="s">
        <v>56</v>
      </c>
      <c r="C66" s="2" t="s">
        <v>57</v>
      </c>
      <c r="D66" s="2">
        <v>2</v>
      </c>
      <c r="E66" s="2" t="s">
        <v>58</v>
      </c>
    </row>
    <row r="67" spans="1:6">
      <c r="A67" s="2"/>
      <c r="B67" s="2" t="s">
        <v>52</v>
      </c>
      <c r="C67" s="2"/>
      <c r="D67" s="2"/>
      <c r="E67" s="2" t="s">
        <v>58</v>
      </c>
    </row>
    <row r="68" spans="1:6" ht="21">
      <c r="A68" s="14" t="s">
        <v>111</v>
      </c>
      <c r="B68" s="15" t="s">
        <v>112</v>
      </c>
      <c r="C68" s="13"/>
      <c r="D68" s="13"/>
      <c r="E68" s="13"/>
    </row>
    <row r="70" spans="1:6" ht="60" customHeight="1">
      <c r="A70" s="27" t="s">
        <v>110</v>
      </c>
      <c r="B70" s="25"/>
      <c r="C70" s="25"/>
      <c r="D70" s="25"/>
      <c r="E70" s="25"/>
      <c r="F70" s="25"/>
    </row>
    <row r="72" spans="1:6" ht="39.950000000000003" customHeight="1">
      <c r="A72" s="2" t="s">
        <v>44</v>
      </c>
      <c r="B72" s="2" t="s">
        <v>45</v>
      </c>
      <c r="C72" s="2" t="s">
        <v>54</v>
      </c>
      <c r="D72" s="2" t="s">
        <v>55</v>
      </c>
      <c r="E72" s="2" t="s">
        <v>48</v>
      </c>
    </row>
    <row r="73" spans="1:6">
      <c r="A73" s="19">
        <v>1</v>
      </c>
      <c r="B73" s="19">
        <v>2</v>
      </c>
      <c r="C73" s="19">
        <v>3</v>
      </c>
      <c r="D73" s="19">
        <v>4</v>
      </c>
      <c r="E73" s="19">
        <v>5</v>
      </c>
    </row>
    <row r="74" spans="1:6">
      <c r="A74" s="22"/>
      <c r="B74" s="23" t="s">
        <v>119</v>
      </c>
      <c r="C74" s="22"/>
      <c r="D74" s="22"/>
      <c r="E74" s="22"/>
    </row>
    <row r="75" spans="1:6">
      <c r="A75" s="20">
        <v>2</v>
      </c>
      <c r="B75" s="21" t="s">
        <v>117</v>
      </c>
      <c r="C75" s="20" t="s">
        <v>61</v>
      </c>
      <c r="D75" s="20">
        <v>10</v>
      </c>
      <c r="E75" s="20" t="s">
        <v>62</v>
      </c>
    </row>
    <row r="76" spans="1:6">
      <c r="A76" s="2">
        <v>3</v>
      </c>
      <c r="B76" s="3" t="s">
        <v>63</v>
      </c>
      <c r="C76" s="2" t="s">
        <v>64</v>
      </c>
      <c r="D76" s="2">
        <v>96</v>
      </c>
      <c r="E76" s="2" t="s">
        <v>118</v>
      </c>
    </row>
    <row r="77" spans="1:6">
      <c r="A77" s="2"/>
      <c r="B77" s="3"/>
      <c r="C77" s="2"/>
      <c r="D77" s="2"/>
      <c r="E77" s="2"/>
    </row>
    <row r="78" spans="1:6" ht="45">
      <c r="A78" s="2">
        <v>1</v>
      </c>
      <c r="B78" s="3" t="s">
        <v>65</v>
      </c>
      <c r="C78" s="2" t="s">
        <v>57</v>
      </c>
      <c r="D78" s="2"/>
      <c r="E78" s="2" t="s">
        <v>66</v>
      </c>
    </row>
    <row r="79" spans="1:6">
      <c r="A79" s="2">
        <v>2</v>
      </c>
      <c r="B79" s="3" t="s">
        <v>67</v>
      </c>
      <c r="C79" s="2" t="s">
        <v>64</v>
      </c>
      <c r="D79" s="2">
        <v>2</v>
      </c>
      <c r="E79" s="2">
        <v>965</v>
      </c>
    </row>
    <row r="80" spans="1:6">
      <c r="A80" s="2">
        <v>3</v>
      </c>
      <c r="B80" s="3" t="s">
        <v>68</v>
      </c>
      <c r="C80" s="2" t="s">
        <v>69</v>
      </c>
      <c r="D80" s="2">
        <v>130</v>
      </c>
      <c r="E80" s="2" t="s">
        <v>70</v>
      </c>
    </row>
    <row r="81" spans="1:7">
      <c r="A81" s="2">
        <v>4</v>
      </c>
      <c r="B81" s="3" t="s">
        <v>71</v>
      </c>
      <c r="C81" s="2" t="s">
        <v>57</v>
      </c>
      <c r="D81" s="2">
        <v>1</v>
      </c>
      <c r="E81" s="2">
        <v>472</v>
      </c>
    </row>
    <row r="82" spans="1:7">
      <c r="A82" s="2">
        <v>5</v>
      </c>
      <c r="B82" s="3" t="s">
        <v>72</v>
      </c>
      <c r="C82" s="2" t="s">
        <v>57</v>
      </c>
      <c r="D82" s="2">
        <v>2</v>
      </c>
      <c r="E82" s="2">
        <v>399</v>
      </c>
    </row>
    <row r="83" spans="1:7" ht="30">
      <c r="A83" s="2">
        <v>6</v>
      </c>
      <c r="B83" s="3" t="s">
        <v>73</v>
      </c>
      <c r="C83" s="2" t="s">
        <v>69</v>
      </c>
      <c r="D83" s="2">
        <v>130</v>
      </c>
      <c r="E83" s="2">
        <v>709</v>
      </c>
    </row>
    <row r="84" spans="1:7">
      <c r="A84" s="2">
        <v>7</v>
      </c>
      <c r="B84" s="3" t="s">
        <v>74</v>
      </c>
      <c r="C84" s="2" t="s">
        <v>64</v>
      </c>
      <c r="D84" s="2">
        <v>20</v>
      </c>
      <c r="E84" s="2" t="s">
        <v>75</v>
      </c>
    </row>
    <row r="85" spans="1:7">
      <c r="A85" s="2">
        <v>8</v>
      </c>
      <c r="B85" s="3" t="s">
        <v>59</v>
      </c>
      <c r="C85" s="2" t="s">
        <v>57</v>
      </c>
      <c r="D85" s="2"/>
      <c r="E85" s="2" t="s">
        <v>60</v>
      </c>
    </row>
    <row r="86" spans="1:7">
      <c r="A86" s="2"/>
      <c r="B86" s="2" t="s">
        <v>52</v>
      </c>
      <c r="C86" s="2"/>
      <c r="D86" s="2"/>
      <c r="E86" s="2" t="s">
        <v>76</v>
      </c>
    </row>
    <row r="87" spans="1:7" ht="21">
      <c r="A87" s="14" t="s">
        <v>111</v>
      </c>
      <c r="B87" s="15" t="s">
        <v>112</v>
      </c>
    </row>
    <row r="88" spans="1:7" ht="21">
      <c r="A88" s="14"/>
      <c r="B88" s="15"/>
    </row>
    <row r="89" spans="1:7" ht="21">
      <c r="A89" s="14"/>
      <c r="B89" s="15"/>
    </row>
    <row r="90" spans="1:7" ht="21">
      <c r="A90" s="14"/>
      <c r="B90" s="15"/>
    </row>
    <row r="91" spans="1:7" ht="21">
      <c r="A91" s="14"/>
      <c r="B91" s="15"/>
    </row>
    <row r="92" spans="1:7" ht="21">
      <c r="A92" s="14"/>
      <c r="B92" s="15"/>
    </row>
    <row r="93" spans="1:7" ht="21">
      <c r="A93" s="14"/>
      <c r="B93" s="15"/>
    </row>
    <row r="94" spans="1:7" ht="21">
      <c r="A94" s="14"/>
      <c r="B94" s="15"/>
    </row>
    <row r="96" spans="1:7" ht="60" customHeight="1">
      <c r="A96" s="24" t="s">
        <v>77</v>
      </c>
      <c r="B96" s="24"/>
      <c r="C96" s="24"/>
      <c r="D96" s="24"/>
      <c r="E96" s="24"/>
      <c r="F96" s="24"/>
      <c r="G96" s="1"/>
    </row>
    <row r="98" spans="1:6" ht="39.950000000000003" customHeight="1">
      <c r="A98" s="2" t="s">
        <v>4</v>
      </c>
      <c r="B98" s="2" t="s">
        <v>78</v>
      </c>
      <c r="C98" s="2" t="s">
        <v>79</v>
      </c>
    </row>
    <row r="99" spans="1:6">
      <c r="A99" s="2">
        <v>1</v>
      </c>
      <c r="B99" s="2">
        <v>2</v>
      </c>
      <c r="C99" s="2">
        <v>3</v>
      </c>
    </row>
    <row r="100" spans="1:6" ht="30">
      <c r="A100" s="2">
        <v>1</v>
      </c>
      <c r="B100" s="3" t="s">
        <v>80</v>
      </c>
      <c r="C100" s="2">
        <v>139</v>
      </c>
    </row>
    <row r="101" spans="1:6">
      <c r="A101" s="2" t="s">
        <v>81</v>
      </c>
      <c r="B101" s="3" t="s">
        <v>82</v>
      </c>
      <c r="C101" s="2">
        <v>5</v>
      </c>
    </row>
    <row r="102" spans="1:6">
      <c r="A102" s="2" t="s">
        <v>83</v>
      </c>
      <c r="B102" s="3" t="s">
        <v>84</v>
      </c>
      <c r="C102" s="2">
        <v>134</v>
      </c>
    </row>
    <row r="103" spans="1:6">
      <c r="A103" s="2">
        <v>2</v>
      </c>
      <c r="B103" s="3" t="s">
        <v>85</v>
      </c>
      <c r="C103" s="2">
        <v>10</v>
      </c>
    </row>
    <row r="104" spans="1:6">
      <c r="A104" s="2">
        <v>3</v>
      </c>
      <c r="B104" s="3" t="s">
        <v>86</v>
      </c>
      <c r="C104" s="2">
        <v>1</v>
      </c>
    </row>
    <row r="107" spans="1:6" ht="60" customHeight="1">
      <c r="A107" s="24" t="s">
        <v>87</v>
      </c>
      <c r="B107" s="25"/>
      <c r="C107" s="25"/>
      <c r="D107" s="25"/>
    </row>
    <row r="109" spans="1:6" ht="55.5" customHeight="1">
      <c r="A109" s="2" t="s">
        <v>44</v>
      </c>
      <c r="B109" s="2" t="s">
        <v>88</v>
      </c>
      <c r="C109" s="2" t="s">
        <v>89</v>
      </c>
      <c r="D109" s="2" t="s">
        <v>90</v>
      </c>
    </row>
    <row r="110" spans="1:6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24" t="s">
        <v>91</v>
      </c>
      <c r="B112" s="25"/>
      <c r="C112" s="25"/>
      <c r="D112" s="25"/>
      <c r="E112" s="25"/>
      <c r="F112" s="25"/>
    </row>
    <row r="114" spans="1:6" ht="39.950000000000003" customHeight="1">
      <c r="A114" s="2" t="s">
        <v>44</v>
      </c>
      <c r="B114" s="2" t="s">
        <v>45</v>
      </c>
      <c r="C114" s="2" t="s">
        <v>54</v>
      </c>
      <c r="D114" s="2" t="s">
        <v>55</v>
      </c>
      <c r="E114" s="2" t="s">
        <v>48</v>
      </c>
    </row>
    <row r="115" spans="1:6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24" t="s">
        <v>92</v>
      </c>
      <c r="B120" s="25"/>
      <c r="C120" s="25"/>
      <c r="D120" s="25"/>
      <c r="E120" s="25"/>
      <c r="F120" s="25"/>
    </row>
    <row r="122" spans="1:6" ht="39.950000000000003" customHeight="1">
      <c r="A122" s="2" t="s">
        <v>44</v>
      </c>
      <c r="B122" s="2" t="s">
        <v>45</v>
      </c>
      <c r="C122" s="2" t="s">
        <v>54</v>
      </c>
      <c r="D122" s="2" t="s">
        <v>55</v>
      </c>
      <c r="E122" s="2" t="s">
        <v>48</v>
      </c>
    </row>
    <row r="123" spans="1:6">
      <c r="A123" s="2">
        <v>1</v>
      </c>
      <c r="B123" s="2">
        <v>2</v>
      </c>
      <c r="C123" s="2">
        <v>3</v>
      </c>
      <c r="D123" s="2">
        <v>4</v>
      </c>
      <c r="E123" s="5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0:F70"/>
    <mergeCell ref="A107:D107"/>
    <mergeCell ref="A112:F112"/>
    <mergeCell ref="A120:F120"/>
    <mergeCell ref="A1:F1"/>
    <mergeCell ref="A9:F9"/>
    <mergeCell ref="A30:F30"/>
    <mergeCell ref="A48:F48"/>
    <mergeCell ref="A96:F96"/>
    <mergeCell ref="A56:F56"/>
    <mergeCell ref="A62:F62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0"/>
  <sheetViews>
    <sheetView showRuler="0" zoomScaleNormal="100" workbookViewId="0">
      <selection activeCell="E23" sqref="E23"/>
    </sheetView>
  </sheetViews>
  <sheetFormatPr defaultRowHeight="15"/>
  <cols>
    <col min="1" max="1" width="5" customWidth="1"/>
    <col min="2" max="2" width="10" customWidth="1"/>
    <col min="3" max="3" width="13.5703125" customWidth="1"/>
    <col min="4" max="4" width="15" customWidth="1"/>
    <col min="5" max="5" width="12.5703125" customWidth="1"/>
    <col min="6" max="8" width="15" customWidth="1"/>
    <col min="9" max="9" width="17" customWidth="1"/>
    <col min="10" max="10" width="15" customWidth="1"/>
  </cols>
  <sheetData>
    <row r="3" spans="1:10" ht="60" customHeight="1">
      <c r="A3" s="24" t="s">
        <v>93</v>
      </c>
      <c r="B3" s="24"/>
      <c r="C3" s="24"/>
      <c r="D3" s="24"/>
      <c r="E3" s="24"/>
      <c r="F3" s="24"/>
      <c r="G3" s="24"/>
      <c r="H3" s="24"/>
      <c r="I3" s="24"/>
      <c r="J3" s="1"/>
    </row>
    <row r="5" spans="1:10" ht="103.5" customHeight="1">
      <c r="A5" s="2" t="s">
        <v>94</v>
      </c>
      <c r="B5" s="2" t="s">
        <v>95</v>
      </c>
      <c r="C5" s="2" t="s">
        <v>96</v>
      </c>
      <c r="D5" s="2" t="s">
        <v>97</v>
      </c>
      <c r="E5" s="2" t="s">
        <v>98</v>
      </c>
      <c r="F5" s="2" t="s">
        <v>99</v>
      </c>
      <c r="G5" s="2" t="s">
        <v>100</v>
      </c>
      <c r="H5" s="2" t="s">
        <v>101</v>
      </c>
      <c r="I5" s="2" t="s">
        <v>102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10" ht="60" customHeight="1">
      <c r="A10" s="24" t="s">
        <v>103</v>
      </c>
      <c r="B10" s="25"/>
      <c r="C10" s="25"/>
      <c r="D10" s="25"/>
      <c r="E10" s="25"/>
    </row>
    <row r="12" spans="1:10" ht="39.950000000000003" customHeight="1">
      <c r="A12" s="2" t="s">
        <v>94</v>
      </c>
      <c r="B12" s="2" t="s">
        <v>104</v>
      </c>
      <c r="C12" s="2" t="s">
        <v>105</v>
      </c>
    </row>
    <row r="13" spans="1:10">
      <c r="A13" s="2">
        <v>1</v>
      </c>
      <c r="B13" s="2">
        <v>2</v>
      </c>
      <c r="C13" s="2">
        <v>3</v>
      </c>
    </row>
    <row r="14" spans="1:10">
      <c r="A14" s="2">
        <v>1</v>
      </c>
      <c r="B14" s="2">
        <v>25</v>
      </c>
      <c r="C14" s="2" t="s">
        <v>106</v>
      </c>
    </row>
    <row r="15" spans="1:10">
      <c r="A15" s="2">
        <v>2</v>
      </c>
      <c r="B15" s="2">
        <v>35</v>
      </c>
      <c r="C15" s="2" t="s">
        <v>107</v>
      </c>
    </row>
    <row r="16" spans="1:10">
      <c r="A16" s="2">
        <v>3</v>
      </c>
      <c r="B16" s="2">
        <v>45</v>
      </c>
      <c r="C16" s="2" t="s">
        <v>108</v>
      </c>
    </row>
    <row r="18" spans="1:5">
      <c r="A18" s="16" t="s">
        <v>113</v>
      </c>
      <c r="E18" s="16" t="s">
        <v>114</v>
      </c>
    </row>
    <row r="20" spans="1:5">
      <c r="A20" s="16" t="s">
        <v>115</v>
      </c>
      <c r="E20" s="16" t="s">
        <v>116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2015-03-30T09:04:17Z</cp:lastPrinted>
  <dcterms:created xsi:type="dcterms:W3CDTF">2015-03-25T09:45:00Z</dcterms:created>
  <dcterms:modified xsi:type="dcterms:W3CDTF">2015-11-24T06:24:59Z</dcterms:modified>
</cp:coreProperties>
</file>