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<sst xmlns="http://schemas.openxmlformats.org/spreadsheetml/2006/main" count="84" uniqueCount="72">
  <si>
    <t>Адрес</t>
  </si>
  <si>
    <t>Широтная, 39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</si>
  <si>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</si>
  <si>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</si>
  <si>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</si>
  <si>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</si>
  <si>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</si>
  <si>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</si>
  <si>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</si>
  <si>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</si>
  <si>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</si>
  <si>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</si>
  <si>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</si>
  <si>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</si>
  <si>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</si>
  <si>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</si>
  <si>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</si>
  <si>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</si>
  <si>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</si>
  <si>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ПТО</t>
  </si>
  <si>
    <t>Директор ООО "УК по СЖФ"</t>
  </si>
  <si>
    <t>________________ Захаров А.В.</t>
  </si>
  <si>
    <t>"____"__09__ 2011 г.</t>
  </si>
  <si>
    <t>№ п/п</t>
  </si>
  <si>
    <t>Фактически оплачено населени ем</t>
  </si>
  <si>
    <t>Дополни тельные доходы</t>
  </si>
  <si>
    <t>К распределению 1/2 доп. оходов</t>
  </si>
  <si>
    <t xml:space="preserve">Отчет с июля 2010 года по июнь 2011 года  </t>
  </si>
  <si>
    <t xml:space="preserve">содержание и аварийный ремонт дома, обслуживание лифтов </t>
  </si>
  <si>
    <t>3.</t>
  </si>
  <si>
    <t>Отчет о подготовке к сезонной эксплуатации в зимний период 2010-2011 годов</t>
  </si>
  <si>
    <t>перерас ход-, экономия+, руб.</t>
  </si>
  <si>
    <t>Общая стоимость затрат, руб.</t>
  </si>
  <si>
    <t>Виды ремонтных работ, в т.ч.:</t>
  </si>
  <si>
    <t>конструктивные элементы</t>
  </si>
  <si>
    <t>внутридо мовые сети</t>
  </si>
  <si>
    <t>тепловые узлы, шт.</t>
  </si>
  <si>
    <t>кровля, козырьки, тыс.м.2</t>
  </si>
  <si>
    <t>межпанельные швы, тыс.м.</t>
  </si>
  <si>
    <t>ремонт входных дверей,шт.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</si>
  <si>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</si>
  <si>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</si>
  <si>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</si>
  <si>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</si>
  <si>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</si>
  <si>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ДС/075-10 от 03.09.2010.</t>
  </si>
  <si>
    <t>РСУ-Инвест</t>
  </si>
  <si>
    <t>ИТОГО:</t>
  </si>
  <si>
    <t>4.</t>
  </si>
  <si>
    <t>Замена лебедки и канатов</t>
  </si>
  <si>
    <t>Кропачева А.А.</t>
  </si>
  <si>
    <t>51-79-09</t>
  </si>
  <si>
    <t>смена сгонов Д-15</t>
  </si>
  <si>
    <t>шт</t>
  </si>
  <si>
    <t>смена сборки Д-15</t>
  </si>
  <si>
    <t>смена труб Д-32</t>
  </si>
  <si>
    <t>м.п.</t>
  </si>
  <si>
    <t>перегрупировка батареи</t>
  </si>
  <si>
    <t>секц.</t>
  </si>
  <si>
    <t>смена сборки Д-20</t>
  </si>
  <si>
    <t>смена рад.пробок</t>
  </si>
  <si>
    <t>шт.</t>
  </si>
  <si>
    <t>смена розеток</t>
  </si>
  <si>
    <t>Смена светильников</t>
  </si>
  <si>
    <t xml:space="preserve">смена выключателей </t>
  </si>
  <si>
    <t>Смена автомата 25А</t>
  </si>
  <si>
    <t>смена проводки (в гофре) ВВГ-3х2,5мм.кв.</t>
  </si>
  <si>
    <t>смена проводки (скрыт) АППВ-2,5мм.кв.</t>
  </si>
  <si>
    <t>ремонт дверей</t>
  </si>
  <si>
    <t>1 полот.</t>
  </si>
  <si>
    <t>ремонт мусороприемного клапана и шибера</t>
  </si>
  <si>
    <t>смена канал п/э труб Д-100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</si>
</sst>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3">
          <cell r="O83">
            <v>15958.3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3" customWidth="1"/>
    <col min="3" max="3" width="29.75390625" style="3" customWidth="1"/>
    <col min="4" max="8" width="10.75390625" style="3" customWidth="1"/>
    <col min="9" max="9" width="8.25390625" style="3" customWidth="1"/>
    <col min="10" max="16384" width="9.125" style="3" customWidth="1"/>
  </cols>
  <sheetData>
    <row r="1" ht="12.75">
      <c r="F1" s="3" t="s">
        <v>2</v>
      </c>
    </row>
    <row r="2" ht="12.75">
      <c r="F2" s="3" t="s">
        <v>20</v>
      </c>
    </row>
    <row r="3" ht="30" customHeight="1">
      <c r="F3" s="3" t="s">
        <v>21</v>
      </c>
    </row>
    <row r="5" ht="10.5" customHeight="1">
      <c r="F5" s="3" t="s">
        <v>22</v>
      </c>
    </row>
    <row r="6" spans="1:3" ht="16.5" customHeight="1">
      <c r="A6" s="27" t="s">
        <v>27</v>
      </c>
      <c r="B6" s="27"/>
      <c r="C6" s="27"/>
    </row>
    <row r="7" spans="1:4" ht="12.75">
      <c r="A7" s="27" t="s">
        <v>0</v>
      </c>
      <c r="B7" s="27"/>
      <c r="C7" s="27"/>
      <c r="D7" s="3" t="s">
        <v>1</v>
      </c>
    </row>
    <row r="8" spans="1:4" ht="12.75">
      <c r="A8" s="27" t="s">
        <v>3</v>
      </c>
      <c r="B8" s="27"/>
      <c r="C8" s="27"/>
      <c r="D8" s="4">
        <f>'[1]Лист1'!$O$83</f>
        <v>15958.3</v>
      </c>
    </row>
    <row r="10" spans="1:4" ht="12.75">
      <c r="A10" s="3" t="s">
        <v>4</v>
      </c>
      <c r="B10" s="28" t="s">
        <v>5</v>
      </c>
      <c r="C10" s="28"/>
      <c r="D10" s="28"/>
    </row>
    <row r="11" spans="2:8" s="5" customFormat="1" ht="81" customHeight="1">
      <c r="B11" s="6" t="s">
        <v>23</v>
      </c>
      <c r="C11" s="6" t="s">
        <v>6</v>
      </c>
      <c r="D11" s="6" t="s">
        <v>7</v>
      </c>
      <c r="E11" s="6" t="s">
        <v>24</v>
      </c>
      <c r="F11" s="6" t="s">
        <v>8</v>
      </c>
      <c r="G11" s="6" t="s">
        <v>25</v>
      </c>
      <c r="H11" s="6" t="s">
        <v>26</v>
      </c>
    </row>
    <row r="12" spans="2:8" s="5" customFormat="1" ht="14.25" customHeight="1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2:8" s="7" customFormat="1" ht="46.5" customHeight="1">
      <c r="B13" s="8">
        <v>1</v>
      </c>
      <c r="C13" s="9" t="s">
        <v>28</v>
      </c>
      <c r="D13" s="8">
        <v>2589628.9</v>
      </c>
      <c r="E13" s="8">
        <v>2622828.2</v>
      </c>
      <c r="F13" s="8">
        <f>E13</f>
        <v>2622828.2</v>
      </c>
      <c r="G13" s="8">
        <v>24480</v>
      </c>
      <c r="H13" s="8">
        <f>G13/2</f>
        <v>12240</v>
      </c>
    </row>
    <row r="14" ht="12.75">
      <c r="G14" s="10"/>
    </row>
    <row r="15" spans="1:6" ht="12.75">
      <c r="A15" s="3" t="s">
        <v>9</v>
      </c>
      <c r="B15" s="28" t="s">
        <v>10</v>
      </c>
      <c r="C15" s="28"/>
      <c r="D15" s="28"/>
      <c r="E15" s="28"/>
      <c r="F15" s="28"/>
    </row>
    <row r="16" spans="2:8" ht="54" customHeight="1">
      <c r="B16" s="6" t="s">
        <v>23</v>
      </c>
      <c r="C16" s="6" t="s">
        <v>12</v>
      </c>
      <c r="D16" s="6" t="s">
        <v>11</v>
      </c>
      <c r="E16" s="6" t="s">
        <v>13</v>
      </c>
      <c r="F16" s="6" t="s">
        <v>14</v>
      </c>
      <c r="G16" s="6" t="s">
        <v>15</v>
      </c>
      <c r="H16" s="6" t="s">
        <v>31</v>
      </c>
    </row>
    <row r="17" spans="2:8" ht="12.75">
      <c r="B17" s="11">
        <v>1</v>
      </c>
      <c r="C17" s="11">
        <v>2</v>
      </c>
      <c r="D17" s="11">
        <v>3</v>
      </c>
      <c r="E17" s="11">
        <v>4</v>
      </c>
      <c r="F17" s="11">
        <v>5</v>
      </c>
      <c r="G17" s="11">
        <v>0.5</v>
      </c>
      <c r="H17" s="11"/>
    </row>
    <row r="18" spans="2:8" ht="12.75" customHeight="1">
      <c r="B18" s="23">
        <v>1</v>
      </c>
      <c r="C18" s="2" t="s">
        <v>52</v>
      </c>
      <c r="D18" s="2" t="s">
        <v>53</v>
      </c>
      <c r="E18" s="2">
        <v>4</v>
      </c>
      <c r="F18" s="2">
        <v>340</v>
      </c>
      <c r="G18" s="12"/>
      <c r="H18" s="12"/>
    </row>
    <row r="19" spans="2:8" ht="12.75">
      <c r="B19" s="23">
        <v>2</v>
      </c>
      <c r="C19" s="1" t="s">
        <v>54</v>
      </c>
      <c r="D19" s="1" t="s">
        <v>53</v>
      </c>
      <c r="E19" s="1">
        <v>6</v>
      </c>
      <c r="F19" s="1">
        <v>10602</v>
      </c>
      <c r="G19" s="12"/>
      <c r="H19" s="12"/>
    </row>
    <row r="20" spans="2:8" ht="12.75">
      <c r="B20" s="23">
        <v>3</v>
      </c>
      <c r="C20" s="1" t="s">
        <v>55</v>
      </c>
      <c r="D20" s="1" t="s">
        <v>56</v>
      </c>
      <c r="E20" s="1">
        <v>14</v>
      </c>
      <c r="F20" s="1">
        <v>5922</v>
      </c>
      <c r="G20" s="12"/>
      <c r="H20" s="12"/>
    </row>
    <row r="21" spans="2:8" ht="12.75">
      <c r="B21" s="23">
        <v>4</v>
      </c>
      <c r="C21" s="1" t="s">
        <v>57</v>
      </c>
      <c r="D21" s="1" t="s">
        <v>58</v>
      </c>
      <c r="E21" s="1">
        <v>14</v>
      </c>
      <c r="F21" s="1">
        <v>24024</v>
      </c>
      <c r="G21" s="12"/>
      <c r="H21" s="12"/>
    </row>
    <row r="22" spans="2:8" ht="12.75">
      <c r="B22" s="23">
        <v>5</v>
      </c>
      <c r="C22" s="1" t="s">
        <v>59</v>
      </c>
      <c r="D22" s="1" t="s">
        <v>53</v>
      </c>
      <c r="E22" s="1">
        <v>4</v>
      </c>
      <c r="F22" s="1">
        <v>5528</v>
      </c>
      <c r="G22" s="12"/>
      <c r="H22" s="12"/>
    </row>
    <row r="23" spans="2:8" ht="12.75">
      <c r="B23" s="23">
        <v>6</v>
      </c>
      <c r="C23" s="1" t="s">
        <v>60</v>
      </c>
      <c r="D23" s="1" t="s">
        <v>61</v>
      </c>
      <c r="E23" s="1">
        <v>9</v>
      </c>
      <c r="F23" s="1">
        <v>4599</v>
      </c>
      <c r="G23" s="12"/>
      <c r="H23" s="12"/>
    </row>
    <row r="24" spans="2:8" ht="12.75">
      <c r="B24" s="23">
        <v>7</v>
      </c>
      <c r="C24" s="1" t="s">
        <v>62</v>
      </c>
      <c r="D24" s="1" t="s">
        <v>61</v>
      </c>
      <c r="E24" s="1">
        <v>8</v>
      </c>
      <c r="F24" s="1">
        <v>728</v>
      </c>
      <c r="G24" s="12"/>
      <c r="H24" s="12"/>
    </row>
    <row r="25" spans="2:8" ht="12.75">
      <c r="B25" s="23">
        <v>8</v>
      </c>
      <c r="C25" s="1" t="s">
        <v>63</v>
      </c>
      <c r="D25" s="1" t="s">
        <v>61</v>
      </c>
      <c r="E25" s="1">
        <v>6</v>
      </c>
      <c r="F25" s="1">
        <v>5532</v>
      </c>
      <c r="G25" s="12"/>
      <c r="H25" s="12"/>
    </row>
    <row r="26" spans="2:8" ht="12.75">
      <c r="B26" s="23">
        <v>9</v>
      </c>
      <c r="C26" s="1" t="s">
        <v>64</v>
      </c>
      <c r="D26" s="1" t="s">
        <v>61</v>
      </c>
      <c r="E26" s="1">
        <v>4</v>
      </c>
      <c r="F26" s="1">
        <v>488</v>
      </c>
      <c r="G26" s="12"/>
      <c r="H26" s="12"/>
    </row>
    <row r="27" spans="2:8" ht="12.75">
      <c r="B27" s="23">
        <v>10</v>
      </c>
      <c r="C27" s="1" t="s">
        <v>65</v>
      </c>
      <c r="D27" s="1" t="s">
        <v>61</v>
      </c>
      <c r="E27" s="1">
        <v>12</v>
      </c>
      <c r="F27" s="1">
        <v>10524</v>
      </c>
      <c r="G27" s="12"/>
      <c r="H27" s="12"/>
    </row>
    <row r="28" spans="2:8" ht="25.5">
      <c r="B28" s="23">
        <v>11</v>
      </c>
      <c r="C28" s="24" t="s">
        <v>66</v>
      </c>
      <c r="D28" s="1" t="s">
        <v>56</v>
      </c>
      <c r="E28" s="1">
        <v>20</v>
      </c>
      <c r="F28" s="1">
        <v>12200</v>
      </c>
      <c r="G28" s="12"/>
      <c r="H28" s="12"/>
    </row>
    <row r="29" spans="2:8" ht="25.5">
      <c r="B29" s="23">
        <v>12</v>
      </c>
      <c r="C29" s="24" t="s">
        <v>67</v>
      </c>
      <c r="D29" s="1" t="s">
        <v>56</v>
      </c>
      <c r="E29" s="1">
        <v>20</v>
      </c>
      <c r="F29" s="1">
        <v>6820</v>
      </c>
      <c r="G29" s="12"/>
      <c r="H29" s="12"/>
    </row>
    <row r="30" spans="2:8" ht="12.75">
      <c r="B30" s="23">
        <v>13</v>
      </c>
      <c r="C30" s="1" t="s">
        <v>68</v>
      </c>
      <c r="D30" s="1" t="s">
        <v>69</v>
      </c>
      <c r="E30" s="1">
        <v>4</v>
      </c>
      <c r="F30" s="1">
        <v>3120</v>
      </c>
      <c r="G30" s="12"/>
      <c r="H30" s="12"/>
    </row>
    <row r="31" spans="2:8" ht="25.5">
      <c r="B31" s="23">
        <v>14</v>
      </c>
      <c r="C31" s="24" t="s">
        <v>70</v>
      </c>
      <c r="D31" s="1" t="s">
        <v>61</v>
      </c>
      <c r="E31" s="1">
        <v>2</v>
      </c>
      <c r="F31" s="1">
        <v>6324</v>
      </c>
      <c r="G31" s="12"/>
      <c r="H31" s="12"/>
    </row>
    <row r="32" spans="2:8" ht="12.75">
      <c r="B32" s="23">
        <v>15</v>
      </c>
      <c r="C32" s="1" t="s">
        <v>71</v>
      </c>
      <c r="D32" s="1" t="s">
        <v>56</v>
      </c>
      <c r="E32" s="1">
        <v>6</v>
      </c>
      <c r="F32" s="1">
        <v>8508</v>
      </c>
      <c r="G32" s="12"/>
      <c r="H32" s="12"/>
    </row>
    <row r="33" spans="2:8" ht="12.75">
      <c r="B33" s="12"/>
      <c r="C33" s="12" t="s">
        <v>18</v>
      </c>
      <c r="D33" s="12"/>
      <c r="E33" s="13"/>
      <c r="F33" s="13">
        <f>SUM(F18:F32)</f>
        <v>105259</v>
      </c>
      <c r="G33" s="14">
        <f>G17*12*D8</f>
        <v>95749.79999999999</v>
      </c>
      <c r="H33" s="14">
        <f>G33-F33</f>
        <v>-9509.200000000012</v>
      </c>
    </row>
    <row r="35" spans="1:7" ht="12.75">
      <c r="A35" s="3" t="s">
        <v>29</v>
      </c>
      <c r="B35" s="27" t="s">
        <v>30</v>
      </c>
      <c r="C35" s="27"/>
      <c r="D35" s="27"/>
      <c r="E35" s="27"/>
      <c r="F35" s="27"/>
      <c r="G35" s="27"/>
    </row>
    <row r="36" spans="2:7" ht="12.75">
      <c r="B36" s="35" t="s">
        <v>23</v>
      </c>
      <c r="C36" s="35" t="s">
        <v>32</v>
      </c>
      <c r="D36" s="42" t="s">
        <v>33</v>
      </c>
      <c r="E36" s="43"/>
      <c r="F36" s="43"/>
      <c r="G36" s="44"/>
    </row>
    <row r="37" spans="2:7" ht="26.25" customHeight="1">
      <c r="B37" s="48"/>
      <c r="C37" s="48"/>
      <c r="D37" s="15" t="s">
        <v>35</v>
      </c>
      <c r="E37" s="45" t="s">
        <v>34</v>
      </c>
      <c r="F37" s="46"/>
      <c r="G37" s="47"/>
    </row>
    <row r="38" spans="2:7" ht="38.25">
      <c r="B38" s="36"/>
      <c r="C38" s="36"/>
      <c r="D38" s="15" t="s">
        <v>36</v>
      </c>
      <c r="E38" s="16" t="s">
        <v>37</v>
      </c>
      <c r="F38" s="17" t="s">
        <v>38</v>
      </c>
      <c r="G38" s="17" t="s">
        <v>39</v>
      </c>
    </row>
    <row r="39" spans="2:7" ht="12.75">
      <c r="B39" s="13">
        <v>1</v>
      </c>
      <c r="C39" s="13">
        <v>43200</v>
      </c>
      <c r="D39" s="13">
        <v>8</v>
      </c>
      <c r="E39" s="13">
        <v>0.01</v>
      </c>
      <c r="F39" s="13">
        <v>0.06</v>
      </c>
      <c r="G39" s="13">
        <v>16</v>
      </c>
    </row>
    <row r="41" spans="1:7" ht="12.75">
      <c r="A41" s="3" t="s">
        <v>48</v>
      </c>
      <c r="B41" s="27" t="s">
        <v>40</v>
      </c>
      <c r="C41" s="27"/>
      <c r="D41" s="27"/>
      <c r="E41" s="27"/>
      <c r="F41" s="27"/>
      <c r="G41" s="27"/>
    </row>
    <row r="42" spans="2:7" ht="51">
      <c r="B42" s="25" t="s">
        <v>41</v>
      </c>
      <c r="C42" s="26"/>
      <c r="D42" s="6" t="s">
        <v>42</v>
      </c>
      <c r="E42" s="6" t="s">
        <v>43</v>
      </c>
      <c r="F42" s="6" t="s">
        <v>44</v>
      </c>
      <c r="G42" s="18"/>
    </row>
    <row r="43" spans="2:7" ht="12.75">
      <c r="B43" s="29" t="s">
        <v>45</v>
      </c>
      <c r="C43" s="30"/>
      <c r="D43" s="33" t="s">
        <v>49</v>
      </c>
      <c r="E43" s="35" t="s">
        <v>46</v>
      </c>
      <c r="F43" s="37">
        <v>245636</v>
      </c>
      <c r="G43" s="19"/>
    </row>
    <row r="44" spans="2:7" ht="25.5" customHeight="1">
      <c r="B44" s="31"/>
      <c r="C44" s="32"/>
      <c r="D44" s="34"/>
      <c r="E44" s="36"/>
      <c r="F44" s="38"/>
      <c r="G44" s="19"/>
    </row>
    <row r="45" spans="2:7" ht="12.75">
      <c r="B45" s="39" t="s">
        <v>47</v>
      </c>
      <c r="C45" s="40"/>
      <c r="D45" s="40"/>
      <c r="E45" s="41"/>
      <c r="F45" s="20">
        <f>SUM(F43:F44)</f>
        <v>245636</v>
      </c>
      <c r="G45" s="21"/>
    </row>
    <row r="48" spans="2:5" ht="12.75">
      <c r="B48" s="3" t="s">
        <v>16</v>
      </c>
      <c r="E48" s="3" t="s">
        <v>17</v>
      </c>
    </row>
    <row r="51" ht="12.75">
      <c r="B51" s="3" t="s">
        <v>19</v>
      </c>
    </row>
    <row r="54" spans="2:3" ht="12.75">
      <c r="B54" s="22" t="s">
        <v>50</v>
      </c>
      <c r="C54" s="22"/>
    </row>
    <row r="55" spans="2:3" ht="12.75">
      <c r="B55" s="22" t="s">
        <v>51</v>
      </c>
      <c r="C55" s="22"/>
    </row>
  </sheetData>
  <sheetProtection/>
  <mergeCells count="17">
    <mergeCell ref="B43:C44"/>
    <mergeCell ref="D43:D44"/>
    <mergeCell ref="E43:E44"/>
    <mergeCell ref="F43:F44"/>
    <mergeCell ref="B45:E45"/>
    <mergeCell ref="D36:G36"/>
    <mergeCell ref="E37:G37"/>
    <mergeCell ref="B36:B38"/>
    <mergeCell ref="C36:C38"/>
    <mergeCell ref="B41:G41"/>
    <mergeCell ref="B42:C42"/>
    <mergeCell ref="A6:C6"/>
    <mergeCell ref="A7:C7"/>
    <mergeCell ref="A8:C8"/>
    <mergeCell ref="B10:D10"/>
    <mergeCell ref="B15:F15"/>
    <mergeCell ref="B35:G35"/>
  </mergeCells>
  <printOptions/>
  <pageMargins left="0.5511811023622047" right="0.35433070866141736" top="0.3937007874015748" bottom="0.1968503937007874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2011-09-30T04:44:53Z</cp:lastPrinted>
  <dcterms:created xsi:type="dcterms:W3CDTF">2007-02-22T10:07:49Z</dcterms:created>
  <dcterms:modified xsi:type="dcterms:W3CDTF">2012-06-19T09:56:28Z</dcterms:modified>
  <cp:category/>
  <cp:version/>
  <cp:contentType/>
  <cp:contentStatus/>
</cp:coreProperties>
</file>