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8" i="2"/>
  <c r="F11" i="2" l="1"/>
  <c r="F10" i="2"/>
  <c r="F9" i="2"/>
  <c r="F8" i="2"/>
  <c r="F7" i="2"/>
  <c r="F43" i="1" l="1"/>
  <c r="E53" i="1"/>
  <c r="A34" i="1"/>
  <c r="A35" i="1" s="1"/>
</calcChain>
</file>

<file path=xl/sharedStrings.xml><?xml version="1.0" encoding="utf-8"?>
<sst xmlns="http://schemas.openxmlformats.org/spreadsheetml/2006/main" count="144" uniqueCount="94">
  <si>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</si>
  <si>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</si>
  <si>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</si>
  <si>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</si>
  <si>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</si>
  <si>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</si>
  <si>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</si>
  <si>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</si>
  <si>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</si>
  <si>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</si>
  <si>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</si>
  <si>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</si>
  <si>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</si>
  <si>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</si>
  <si>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</si>
  <si>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</si>
  <si>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</si>
  <si>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</si>
  <si>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</si>
  <si>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</si>
  <si>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</si>
  <si>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</si>
  <si>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</si>
  <si>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</si>
  <si>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</si>
  <si>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</si>
  <si>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</si>
  <si>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</si>
  <si>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</si>
  <si>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</si>
  <si>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</si>
  <si>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</si>
  <si>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</si>
  <si>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</si>
  <si>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</si>
  <si>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</si>
  <si>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</si>
  <si>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</si>
  <si>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</si>
  <si>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</si>
  <si>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</si>
  <si>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</si>
  <si>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</si>
  <si>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</si>
  <si>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</si>
  <si>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</si>
  <si>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</si>
  <si>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</si>
  <si>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</si>
  <si>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</si>
  <si>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</si>
  <si>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</si>
  <si>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</si>
  <si>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</si>
  <si>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</si>
  <si>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</si>
  <si>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</si>
  <si>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</si>
  <si>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</si>
  <si>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</si>
  <si>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</si>
  <si>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</si>
  <si>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</si>
  <si>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</si>
  <si>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</si>
  <si>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</si>
  <si>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</si>
  <si>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</si>
  <si>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</si>
  <si>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</si>
  <si>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д.48 корп. 2 за 2018 год</t>
  </si>
  <si>
    <t>0/1</t>
  </si>
  <si>
    <t>12</t>
  </si>
  <si>
    <t>15</t>
  </si>
  <si>
    <t>17</t>
  </si>
  <si>
    <t>67</t>
  </si>
  <si>
    <t>75</t>
  </si>
  <si>
    <t>установка противопожарного оборудования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</si>
  <si>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</si>
  <si>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</si>
  <si>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</si>
  <si>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пассажирский</t>
  </si>
  <si>
    <t>лифт</t>
  </si>
  <si>
    <t>часы</t>
  </si>
  <si>
    <t>ООО "НИКО"</t>
  </si>
  <si>
    <t>реестр недопоставок за январь 2018 г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</si>
  <si>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</si>
  <si>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</si>
  <si>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</si>
  <si>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реестр недопоставок за май 2018 г</t>
  </si>
  <si>
    <t>реестр недопоставок за июнь 2018 г</t>
  </si>
  <si>
    <t>реестр недопоставок за август 2018 г</t>
  </si>
  <si>
    <t>реестр недопоставок за ноябрь 2018 г</t>
  </si>
  <si>
    <t>реестр недопоставок за декабрь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</si>
</sst>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0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/>
    <xf numFmtId="17" fontId="4" fillId="0" borderId="3" xfId="0" applyNumberFormat="1" applyFont="1" applyFill="1" applyBorder="1" applyAlignment="1" applyProtection="1">
      <alignment horizontal="center" vertical="center" wrapText="1"/>
    </xf>
    <xf numFmtId="17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6" t="s">
        <v>69</v>
      </c>
      <c r="B1" s="66"/>
      <c r="C1" s="66"/>
      <c r="D1" s="66"/>
      <c r="E1" s="66"/>
      <c r="F1" s="66"/>
    </row>
    <row r="2" spans="1:6" ht="23.4" x14ac:dyDescent="0.3">
      <c r="A2" s="68" t="s">
        <v>70</v>
      </c>
      <c r="B2" s="69"/>
      <c r="C2" s="69"/>
      <c r="D2" s="69"/>
      <c r="E2" s="69"/>
      <c r="F2" s="69"/>
    </row>
    <row r="6" spans="1:6" ht="18" x14ac:dyDescent="0.35">
      <c r="B6" s="1" t="s">
        <v>0</v>
      </c>
      <c r="C6" s="35">
        <v>1997</v>
      </c>
    </row>
    <row r="7" spans="1:6" ht="18" x14ac:dyDescent="0.35">
      <c r="B7" s="1" t="s">
        <v>1</v>
      </c>
      <c r="C7" s="35">
        <v>6254.9</v>
      </c>
    </row>
    <row r="9" spans="1:6" ht="45" customHeight="1" x14ac:dyDescent="0.3">
      <c r="A9" s="65" t="s">
        <v>2</v>
      </c>
      <c r="B9" s="65"/>
      <c r="C9" s="65"/>
      <c r="D9" s="65"/>
      <c r="E9" s="65"/>
      <c r="F9" s="65"/>
    </row>
    <row r="11" spans="1:6" ht="79.5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96888</v>
      </c>
      <c r="D14" s="51">
        <v>585433</v>
      </c>
      <c r="E14" s="51">
        <v>558654</v>
      </c>
      <c r="F14" s="51">
        <v>123668</v>
      </c>
    </row>
    <row r="15" spans="1:6" x14ac:dyDescent="0.3">
      <c r="A15" s="31">
        <v>2</v>
      </c>
      <c r="B15" s="26" t="s">
        <v>10</v>
      </c>
      <c r="C15" s="51">
        <v>29901</v>
      </c>
      <c r="D15" s="51">
        <v>175630</v>
      </c>
      <c r="E15" s="51">
        <v>167507</v>
      </c>
      <c r="F15" s="51">
        <v>38024</v>
      </c>
    </row>
    <row r="16" spans="1:6" x14ac:dyDescent="0.3">
      <c r="A16" s="31">
        <v>3</v>
      </c>
      <c r="B16" s="26" t="s">
        <v>11</v>
      </c>
      <c r="C16" s="51">
        <v>46979</v>
      </c>
      <c r="D16" s="51">
        <v>285962</v>
      </c>
      <c r="E16" s="51">
        <v>272748</v>
      </c>
      <c r="F16" s="51">
        <v>60193</v>
      </c>
    </row>
    <row r="17" spans="1:6" x14ac:dyDescent="0.3">
      <c r="A17" s="31">
        <v>4</v>
      </c>
      <c r="B17" s="26" t="s">
        <v>12</v>
      </c>
      <c r="C17" s="51">
        <v>27030</v>
      </c>
      <c r="D17" s="51">
        <v>202650</v>
      </c>
      <c r="E17" s="51">
        <v>187306</v>
      </c>
      <c r="F17" s="51">
        <v>42374</v>
      </c>
    </row>
    <row r="18" spans="1:6" x14ac:dyDescent="0.3">
      <c r="A18" s="31">
        <v>5</v>
      </c>
      <c r="B18" s="26" t="s">
        <v>13</v>
      </c>
      <c r="C18" s="51">
        <v>21930</v>
      </c>
      <c r="D18" s="51">
        <v>180133</v>
      </c>
      <c r="E18" s="51">
        <v>163903</v>
      </c>
      <c r="F18" s="51">
        <v>38160</v>
      </c>
    </row>
    <row r="19" spans="1:6" x14ac:dyDescent="0.3">
      <c r="A19" s="31">
        <v>6</v>
      </c>
      <c r="B19" s="26" t="s">
        <v>14</v>
      </c>
      <c r="C19" s="51">
        <v>24161</v>
      </c>
      <c r="D19" s="51">
        <v>171734</v>
      </c>
      <c r="E19" s="51">
        <v>163601</v>
      </c>
      <c r="F19" s="51">
        <v>32294</v>
      </c>
    </row>
    <row r="20" spans="1:6" ht="28.8" x14ac:dyDescent="0.3">
      <c r="A20" s="31">
        <v>7</v>
      </c>
      <c r="B20" s="26" t="s">
        <v>15</v>
      </c>
      <c r="C20" s="51">
        <v>60722</v>
      </c>
      <c r="D20" s="51">
        <v>325441</v>
      </c>
      <c r="E20" s="51">
        <v>312789</v>
      </c>
      <c r="F20" s="51">
        <v>73374</v>
      </c>
    </row>
    <row r="21" spans="1:6" x14ac:dyDescent="0.3">
      <c r="A21" s="31">
        <v>8</v>
      </c>
      <c r="B21" s="26" t="s">
        <v>16</v>
      </c>
      <c r="C21" s="51">
        <v>17119</v>
      </c>
      <c r="D21" s="51">
        <v>106329</v>
      </c>
      <c r="E21" s="51">
        <v>103921</v>
      </c>
      <c r="F21" s="51">
        <v>19526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2251</v>
      </c>
      <c r="D23" s="51">
        <v>15512</v>
      </c>
      <c r="E23" s="51">
        <v>14602</v>
      </c>
      <c r="F23" s="51">
        <v>3160</v>
      </c>
    </row>
    <row r="24" spans="1:6" ht="15" customHeight="1" x14ac:dyDescent="0.3">
      <c r="A24" s="31" t="s">
        <v>21</v>
      </c>
      <c r="B24" s="13" t="s">
        <v>22</v>
      </c>
      <c r="C24" s="51">
        <v>10921</v>
      </c>
      <c r="D24" s="51">
        <v>73555</v>
      </c>
      <c r="E24" s="51">
        <v>69754</v>
      </c>
      <c r="F24" s="51">
        <v>14721</v>
      </c>
    </row>
    <row r="26" spans="1:6" ht="21" customHeight="1" x14ac:dyDescent="0.3"/>
    <row r="27" spans="1:6" ht="46.5" customHeight="1" x14ac:dyDescent="0.3">
      <c r="A27" s="65" t="s">
        <v>23</v>
      </c>
      <c r="B27" s="65"/>
      <c r="C27" s="65"/>
      <c r="D27" s="65"/>
      <c r="E27" s="65"/>
      <c r="F27" s="65"/>
    </row>
    <row r="30" spans="1:6" ht="67.5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0</v>
      </c>
      <c r="D33" s="51">
        <v>0</v>
      </c>
      <c r="E33" s="51">
        <v>0</v>
      </c>
      <c r="F33" s="51">
        <v>0</v>
      </c>
    </row>
    <row r="34" spans="1:6" x14ac:dyDescent="0.3">
      <c r="A34" s="36">
        <f>A33+1</f>
        <v>2</v>
      </c>
      <c r="B34" s="26" t="s">
        <v>26</v>
      </c>
      <c r="C34" s="51">
        <v>3835</v>
      </c>
      <c r="D34" s="51">
        <v>0</v>
      </c>
      <c r="E34" s="51">
        <v>5</v>
      </c>
      <c r="F34" s="51">
        <v>3830</v>
      </c>
    </row>
    <row r="35" spans="1:6" x14ac:dyDescent="0.3">
      <c r="A35" s="36">
        <f>A34+1</f>
        <v>3</v>
      </c>
      <c r="B35" s="26" t="s">
        <v>27</v>
      </c>
      <c r="C35" s="51">
        <v>347224</v>
      </c>
      <c r="D35" s="51">
        <v>1047780</v>
      </c>
      <c r="E35" s="51">
        <v>1266481</v>
      </c>
      <c r="F35" s="51">
        <v>128523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65" t="s">
        <v>28</v>
      </c>
      <c r="B40" s="65"/>
      <c r="C40" s="65"/>
      <c r="D40" s="65"/>
      <c r="E40" s="65"/>
      <c r="F40" s="65"/>
    </row>
    <row r="41" spans="1:6" ht="30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-1414010</v>
      </c>
      <c r="D43" s="51">
        <v>187306</v>
      </c>
      <c r="E43" s="42">
        <v>38114</v>
      </c>
      <c r="F43" s="42">
        <f>C43+D43-E43</f>
        <v>-1264818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7" spans="1:6" x14ac:dyDescent="0.3">
      <c r="A47" s="44"/>
      <c r="B47" s="33"/>
      <c r="C47" s="44"/>
      <c r="D47" s="44"/>
      <c r="E47" s="44"/>
      <c r="F47" s="45"/>
    </row>
    <row r="49" spans="1:6" x14ac:dyDescent="0.3">
      <c r="A49" s="65" t="s">
        <v>35</v>
      </c>
      <c r="B49" s="67"/>
      <c r="C49" s="67"/>
      <c r="D49" s="67"/>
      <c r="E49" s="67"/>
      <c r="F49" s="67"/>
    </row>
    <row r="50" spans="1:6" x14ac:dyDescent="0.3">
      <c r="A50" s="36" t="s">
        <v>29</v>
      </c>
      <c r="B50" s="46" t="s">
        <v>30</v>
      </c>
      <c r="C50" s="47" t="s">
        <v>36</v>
      </c>
      <c r="D50" s="47" t="s">
        <v>37</v>
      </c>
      <c r="E50" s="48" t="s">
        <v>38</v>
      </c>
      <c r="F50" s="16"/>
    </row>
    <row r="51" spans="1:6" x14ac:dyDescent="0.3">
      <c r="A51" s="36">
        <v>1</v>
      </c>
      <c r="B51" s="46">
        <v>2</v>
      </c>
      <c r="C51" s="29">
        <v>3</v>
      </c>
      <c r="D51" s="47">
        <v>4</v>
      </c>
      <c r="E51" s="48">
        <v>5</v>
      </c>
      <c r="F51" s="16"/>
    </row>
    <row r="52" spans="1:6" x14ac:dyDescent="0.3">
      <c r="A52" s="36">
        <v>1</v>
      </c>
      <c r="B52" s="17" t="s">
        <v>77</v>
      </c>
      <c r="C52" s="28"/>
      <c r="D52" s="47"/>
      <c r="E52" s="52">
        <v>38113.599999999999</v>
      </c>
      <c r="F52" s="16"/>
    </row>
    <row r="53" spans="1:6" ht="21" x14ac:dyDescent="0.4">
      <c r="A53" s="18"/>
      <c r="B53" s="19" t="s">
        <v>39</v>
      </c>
      <c r="C53" s="20"/>
      <c r="D53" s="21"/>
      <c r="E53" s="53">
        <f>SUM(E52:E52)</f>
        <v>38113.599999999999</v>
      </c>
      <c r="F53" s="22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18" x14ac:dyDescent="0.3">
      <c r="A58" s="65" t="s">
        <v>66</v>
      </c>
      <c r="B58" s="65"/>
      <c r="C58" s="65"/>
      <c r="D58" s="65"/>
      <c r="E58" s="65"/>
      <c r="F58" s="65"/>
    </row>
    <row r="60" spans="1:6" ht="28.8" x14ac:dyDescent="0.3">
      <c r="A60" s="36" t="s">
        <v>3</v>
      </c>
      <c r="B60" s="36" t="s">
        <v>40</v>
      </c>
      <c r="C60" s="36" t="s">
        <v>41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42</v>
      </c>
      <c r="C62" s="36">
        <v>214</v>
      </c>
    </row>
    <row r="63" spans="1:6" x14ac:dyDescent="0.3">
      <c r="A63" s="36" t="s">
        <v>43</v>
      </c>
      <c r="B63" s="26" t="s">
        <v>44</v>
      </c>
      <c r="C63" s="36">
        <v>3</v>
      </c>
    </row>
    <row r="64" spans="1:6" x14ac:dyDescent="0.3">
      <c r="A64" s="36" t="s">
        <v>45</v>
      </c>
      <c r="B64" s="26" t="s">
        <v>46</v>
      </c>
      <c r="C64" s="36">
        <v>196</v>
      </c>
    </row>
    <row r="65" spans="1:6" x14ac:dyDescent="0.3">
      <c r="A65" s="36">
        <v>2</v>
      </c>
      <c r="B65" s="26" t="s">
        <v>47</v>
      </c>
      <c r="C65" s="36">
        <v>14</v>
      </c>
    </row>
    <row r="66" spans="1:6" x14ac:dyDescent="0.3">
      <c r="A66" s="36">
        <v>3</v>
      </c>
      <c r="B66" s="7" t="s">
        <v>48</v>
      </c>
      <c r="C66" s="36">
        <v>1</v>
      </c>
    </row>
    <row r="67" spans="1:6" x14ac:dyDescent="0.3">
      <c r="A67" s="50"/>
      <c r="B67" s="27"/>
      <c r="C67" s="50"/>
    </row>
    <row r="68" spans="1:6" x14ac:dyDescent="0.3">
      <c r="A68" s="50"/>
      <c r="B68" s="27"/>
      <c r="C68" s="50"/>
    </row>
    <row r="70" spans="1:6" ht="18" x14ac:dyDescent="0.3">
      <c r="A70" s="65" t="s">
        <v>67</v>
      </c>
      <c r="B70" s="65"/>
      <c r="C70" s="65"/>
      <c r="D70" s="65"/>
      <c r="E70" s="65"/>
      <c r="F70" s="65"/>
    </row>
    <row r="72" spans="1:6" ht="43.2" x14ac:dyDescent="0.3">
      <c r="A72" s="36" t="s">
        <v>29</v>
      </c>
      <c r="B72" s="36" t="s">
        <v>49</v>
      </c>
      <c r="C72" s="36" t="s">
        <v>50</v>
      </c>
      <c r="D72" s="36" t="s">
        <v>51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65" t="s">
        <v>68</v>
      </c>
      <c r="B77" s="65"/>
      <c r="C77" s="65"/>
      <c r="D77" s="65"/>
      <c r="E77" s="65"/>
      <c r="F77" s="65"/>
    </row>
    <row r="79" spans="1:6" ht="28.8" x14ac:dyDescent="0.3">
      <c r="A79" s="36" t="s">
        <v>29</v>
      </c>
      <c r="B79" s="36" t="s">
        <v>30</v>
      </c>
      <c r="C79" s="36" t="s">
        <v>36</v>
      </c>
      <c r="D79" s="36" t="s">
        <v>37</v>
      </c>
      <c r="E79" s="36" t="s">
        <v>32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8" sqref="A8:A15"/>
    </sheetView>
  </sheetViews>
  <sheetFormatPr defaultRowHeight="14.4" x14ac:dyDescent="0.3"/>
  <cols>
    <col min="1" max="1" width="6.77734375" style="54" customWidth="1"/>
    <col min="2" max="2" width="13.6640625" style="54" customWidth="1"/>
    <col min="3" max="3" width="8.88671875" style="54"/>
    <col min="4" max="4" width="16" style="54" customWidth="1"/>
    <col min="5" max="5" width="18.109375" style="54" customWidth="1"/>
    <col min="6" max="6" width="11.77734375" style="54" customWidth="1"/>
    <col min="7" max="8" width="11.21875" style="54" customWidth="1"/>
    <col min="9" max="9" width="8.88671875" style="54"/>
    <col min="10" max="10" width="17.7773437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5" t="s">
        <v>78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90" customHeight="1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80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43.2" x14ac:dyDescent="0.3">
      <c r="A7" s="47">
        <v>1</v>
      </c>
      <c r="B7" s="55" t="s">
        <v>81</v>
      </c>
      <c r="C7" s="47" t="s">
        <v>82</v>
      </c>
      <c r="D7" s="47" t="s">
        <v>85</v>
      </c>
      <c r="E7" s="62">
        <v>43101</v>
      </c>
      <c r="F7" s="64">
        <f>1*24</f>
        <v>24</v>
      </c>
      <c r="G7" s="56"/>
      <c r="H7" s="47" t="s">
        <v>83</v>
      </c>
      <c r="I7" s="47">
        <v>100</v>
      </c>
      <c r="J7" s="47" t="s">
        <v>84</v>
      </c>
    </row>
    <row r="8" spans="1:10" ht="43.2" x14ac:dyDescent="0.3">
      <c r="A8" s="57">
        <f>A7+1</f>
        <v>2</v>
      </c>
      <c r="B8" s="55" t="s">
        <v>81</v>
      </c>
      <c r="C8" s="47" t="s">
        <v>82</v>
      </c>
      <c r="D8" s="47" t="s">
        <v>86</v>
      </c>
      <c r="E8" s="62">
        <v>43132</v>
      </c>
      <c r="F8" s="64">
        <f>3*24</f>
        <v>72</v>
      </c>
      <c r="G8" s="47"/>
      <c r="H8" s="47" t="s">
        <v>83</v>
      </c>
      <c r="I8" s="47">
        <v>100</v>
      </c>
      <c r="J8" s="47" t="s">
        <v>84</v>
      </c>
    </row>
    <row r="9" spans="1:10" ht="43.2" x14ac:dyDescent="0.3">
      <c r="A9" s="57">
        <f t="shared" ref="A9:A15" si="0">A8+1</f>
        <v>3</v>
      </c>
      <c r="B9" s="55" t="s">
        <v>81</v>
      </c>
      <c r="C9" s="47" t="s">
        <v>82</v>
      </c>
      <c r="D9" s="47" t="s">
        <v>87</v>
      </c>
      <c r="E9" s="62">
        <v>43160</v>
      </c>
      <c r="F9" s="64">
        <f>6*24</f>
        <v>144</v>
      </c>
      <c r="G9" s="60"/>
      <c r="H9" s="60" t="s">
        <v>83</v>
      </c>
      <c r="I9" s="60">
        <v>100</v>
      </c>
      <c r="J9" s="60" t="s">
        <v>84</v>
      </c>
    </row>
    <row r="10" spans="1:10" ht="43.2" x14ac:dyDescent="0.3">
      <c r="A10" s="57">
        <f t="shared" si="0"/>
        <v>4</v>
      </c>
      <c r="B10" s="55" t="s">
        <v>81</v>
      </c>
      <c r="C10" s="47" t="s">
        <v>82</v>
      </c>
      <c r="D10" s="47" t="s">
        <v>88</v>
      </c>
      <c r="E10" s="62">
        <v>43191</v>
      </c>
      <c r="F10" s="64">
        <f>12*24</f>
        <v>288</v>
      </c>
      <c r="G10" s="60"/>
      <c r="H10" s="60" t="s">
        <v>83</v>
      </c>
      <c r="I10" s="60">
        <v>100</v>
      </c>
      <c r="J10" s="60" t="s">
        <v>84</v>
      </c>
    </row>
    <row r="11" spans="1:10" ht="43.2" x14ac:dyDescent="0.3">
      <c r="A11" s="57">
        <f t="shared" si="0"/>
        <v>5</v>
      </c>
      <c r="B11" s="55" t="s">
        <v>81</v>
      </c>
      <c r="C11" s="47" t="s">
        <v>82</v>
      </c>
      <c r="D11" s="47" t="s">
        <v>89</v>
      </c>
      <c r="E11" s="62">
        <v>43221</v>
      </c>
      <c r="F11" s="64">
        <f>11*24</f>
        <v>264</v>
      </c>
      <c r="G11" s="60"/>
      <c r="H11" s="60" t="s">
        <v>83</v>
      </c>
      <c r="I11" s="60">
        <v>100</v>
      </c>
      <c r="J11" s="60" t="s">
        <v>84</v>
      </c>
    </row>
    <row r="12" spans="1:10" ht="43.2" x14ac:dyDescent="0.3">
      <c r="A12" s="57">
        <f t="shared" si="0"/>
        <v>6</v>
      </c>
      <c r="B12" s="55" t="s">
        <v>81</v>
      </c>
      <c r="C12" s="47" t="s">
        <v>82</v>
      </c>
      <c r="D12" s="47" t="s">
        <v>90</v>
      </c>
      <c r="E12" s="62">
        <v>43252</v>
      </c>
      <c r="F12" s="64">
        <v>288</v>
      </c>
      <c r="G12" s="60"/>
      <c r="H12" s="60" t="s">
        <v>83</v>
      </c>
      <c r="I12" s="60">
        <v>100</v>
      </c>
      <c r="J12" s="60" t="s">
        <v>84</v>
      </c>
    </row>
    <row r="13" spans="1:10" ht="43.2" x14ac:dyDescent="0.3">
      <c r="A13" s="57">
        <f t="shared" si="0"/>
        <v>7</v>
      </c>
      <c r="B13" s="55" t="s">
        <v>81</v>
      </c>
      <c r="C13" s="47" t="s">
        <v>82</v>
      </c>
      <c r="D13" s="47" t="s">
        <v>91</v>
      </c>
      <c r="E13" s="63">
        <v>43313</v>
      </c>
      <c r="F13" s="60">
        <v>24</v>
      </c>
      <c r="G13" s="60"/>
      <c r="H13" s="60" t="s">
        <v>83</v>
      </c>
      <c r="I13" s="60">
        <v>100</v>
      </c>
      <c r="J13" s="60" t="s">
        <v>84</v>
      </c>
    </row>
    <row r="14" spans="1:10" ht="43.2" x14ac:dyDescent="0.3">
      <c r="A14" s="57">
        <f t="shared" si="0"/>
        <v>8</v>
      </c>
      <c r="B14" s="55" t="s">
        <v>81</v>
      </c>
      <c r="C14" s="47" t="s">
        <v>82</v>
      </c>
      <c r="D14" s="47" t="s">
        <v>92</v>
      </c>
      <c r="E14" s="63">
        <v>43405</v>
      </c>
      <c r="F14" s="60">
        <v>96</v>
      </c>
      <c r="G14" s="60"/>
      <c r="H14" s="60" t="s">
        <v>83</v>
      </c>
      <c r="I14" s="60">
        <v>100</v>
      </c>
      <c r="J14" s="60" t="s">
        <v>84</v>
      </c>
    </row>
    <row r="15" spans="1:10" ht="43.2" x14ac:dyDescent="0.3">
      <c r="A15" s="57">
        <f t="shared" si="0"/>
        <v>9</v>
      </c>
      <c r="B15" s="55" t="s">
        <v>81</v>
      </c>
      <c r="C15" s="47" t="s">
        <v>82</v>
      </c>
      <c r="D15" s="47" t="s">
        <v>93</v>
      </c>
      <c r="E15" s="63">
        <v>43435</v>
      </c>
      <c r="F15" s="60">
        <v>48</v>
      </c>
      <c r="G15" s="60"/>
      <c r="H15" s="60" t="s">
        <v>83</v>
      </c>
      <c r="I15" s="60">
        <v>100</v>
      </c>
      <c r="J15" s="60" t="s">
        <v>84</v>
      </c>
    </row>
    <row r="16" spans="1:10" x14ac:dyDescent="0.3">
      <c r="A16" s="58"/>
      <c r="B16" s="59"/>
      <c r="C16" s="59"/>
      <c r="D16" s="59"/>
      <c r="E16" s="59"/>
      <c r="F16" s="59"/>
      <c r="G16" s="59"/>
      <c r="H16" s="59"/>
      <c r="I16" s="59"/>
      <c r="J16" s="59"/>
    </row>
    <row r="17" spans="1:10" x14ac:dyDescent="0.3">
      <c r="A17" s="58"/>
      <c r="B17" s="59"/>
      <c r="C17" s="59"/>
      <c r="D17" s="59"/>
      <c r="E17" s="59"/>
      <c r="F17" s="59"/>
      <c r="G17" s="59"/>
      <c r="H17" s="59"/>
      <c r="I17" s="59"/>
      <c r="J17" s="59"/>
    </row>
    <row r="18" spans="1:10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x14ac:dyDescent="0.3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8" x14ac:dyDescent="0.3">
      <c r="A20" s="65" t="s">
        <v>79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8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28.8" x14ac:dyDescent="0.3">
      <c r="A22" s="36" t="s">
        <v>52</v>
      </c>
      <c r="B22" s="36" t="s">
        <v>61</v>
      </c>
      <c r="C22" s="36" t="s">
        <v>62</v>
      </c>
      <c r="D22" s="9"/>
      <c r="E22" s="9"/>
      <c r="F22" s="9"/>
      <c r="G22" s="9"/>
      <c r="H22" s="9"/>
      <c r="I22" s="9"/>
      <c r="J22" s="9"/>
    </row>
    <row r="23" spans="1:10" x14ac:dyDescent="0.3">
      <c r="A23" s="32">
        <v>1</v>
      </c>
      <c r="B23" s="32">
        <v>2</v>
      </c>
      <c r="C23" s="32">
        <v>3</v>
      </c>
      <c r="D23" s="30"/>
      <c r="E23" s="30"/>
      <c r="F23" s="30"/>
      <c r="G23" s="30"/>
      <c r="H23" s="30"/>
      <c r="I23" s="30"/>
      <c r="J23" s="30"/>
    </row>
    <row r="24" spans="1:10" x14ac:dyDescent="0.3">
      <c r="A24" s="51">
        <v>1</v>
      </c>
      <c r="B24" s="51" t="s">
        <v>71</v>
      </c>
      <c r="C24" s="51">
        <v>48936.39</v>
      </c>
      <c r="D24" s="9"/>
      <c r="E24" s="9"/>
      <c r="F24" s="9"/>
      <c r="G24" s="9"/>
      <c r="H24" s="9"/>
      <c r="I24" s="9"/>
      <c r="J24" s="9"/>
    </row>
    <row r="25" spans="1:10" x14ac:dyDescent="0.3">
      <c r="A25" s="51">
        <v>2</v>
      </c>
      <c r="B25" s="51" t="s">
        <v>72</v>
      </c>
      <c r="C25" s="51">
        <v>15121.949999999999</v>
      </c>
      <c r="D25" s="9"/>
      <c r="E25" s="9"/>
      <c r="F25" s="9"/>
      <c r="G25" s="9"/>
      <c r="H25" s="9"/>
      <c r="I25" s="9"/>
      <c r="J25" s="9"/>
    </row>
    <row r="26" spans="1:10" x14ac:dyDescent="0.3">
      <c r="A26" s="51">
        <v>3</v>
      </c>
      <c r="B26" s="51" t="s">
        <v>73</v>
      </c>
      <c r="C26" s="51">
        <v>44311.530000000006</v>
      </c>
      <c r="D26" s="9"/>
      <c r="E26" s="9"/>
      <c r="F26" s="9"/>
      <c r="G26" s="9"/>
      <c r="H26" s="9"/>
      <c r="I26" s="9"/>
      <c r="J26" s="9"/>
    </row>
    <row r="27" spans="1:10" x14ac:dyDescent="0.3">
      <c r="A27" s="51">
        <v>4</v>
      </c>
      <c r="B27" s="51" t="s">
        <v>74</v>
      </c>
      <c r="C27" s="51">
        <v>42564.83</v>
      </c>
      <c r="D27" s="9"/>
      <c r="E27" s="9"/>
      <c r="F27" s="9"/>
      <c r="G27" s="9"/>
      <c r="H27" s="9"/>
      <c r="I27" s="9"/>
      <c r="J27" s="9"/>
    </row>
    <row r="28" spans="1:10" x14ac:dyDescent="0.3">
      <c r="A28" s="51">
        <v>5</v>
      </c>
      <c r="B28" s="51" t="s">
        <v>75</v>
      </c>
      <c r="C28" s="51">
        <v>75068.350000000006</v>
      </c>
      <c r="D28" s="9"/>
      <c r="E28" s="9"/>
      <c r="F28" s="9"/>
      <c r="G28" s="9"/>
      <c r="H28" s="9"/>
      <c r="I28" s="9"/>
      <c r="J28" s="9"/>
    </row>
    <row r="29" spans="1:10" x14ac:dyDescent="0.3">
      <c r="A29" s="51">
        <v>6</v>
      </c>
      <c r="B29" s="51" t="s">
        <v>76</v>
      </c>
      <c r="C29" s="51">
        <v>129181.18000000002</v>
      </c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3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3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3">
      <c r="A44" s="9"/>
      <c r="B44" s="9"/>
      <c r="C44" s="9"/>
      <c r="D44" s="9"/>
      <c r="E44" s="9"/>
      <c r="F44" s="9"/>
      <c r="G44" s="9"/>
      <c r="H44" s="9"/>
      <c r="I44" s="9"/>
      <c r="J44" s="9"/>
    </row>
  </sheetData>
  <mergeCells count="2">
    <mergeCell ref="A3:J3"/>
    <mergeCell ref="A20:J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2019-03-12T09:20:22Z</cp:lastPrinted>
  <dcterms:created xsi:type="dcterms:W3CDTF">2018-01-26T08:16:56Z</dcterms:created>
  <dcterms:modified xsi:type="dcterms:W3CDTF">2019-03-12T09:20:58Z</dcterms:modified>
</cp:coreProperties>
</file>