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<sst xmlns="http://schemas.openxmlformats.org/spreadsheetml/2006/main" count="209" uniqueCount="157">
  <si>
    <t>Отчет об исполнении управляющей организацией договора управления дома 
 № 104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</si>
  <si>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</si>
  <si>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</si>
  <si>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</si>
  <si>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</si>
  <si>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</si>
  <si>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</si>
  <si>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</si>
  <si>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</si>
  <si>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</si>
  <si>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</si>
  <si>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</si>
  <si>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</si>
  <si>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</si>
  <si>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</si>
  <si>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</si>
  <si>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</si>
  <si>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</si>
  <si>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</si>
  <si>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</si>
  <si>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</si>
  <si>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</si>
  <si>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</si>
  <si>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</si>
  <si>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</si>
  <si>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</si>
  <si>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</si>
  <si>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</si>
  <si>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</si>
  <si>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</si>
  <si>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</si>
  <si>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</si>
  <si>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</si>
  <si>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</si>
  <si>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</si>
  <si>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</si>
  <si>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</si>
  <si>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</si>
  <si>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</si>
  <si>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</si>
  <si>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</si>
  <si>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</si>
  <si>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</si>
  <si>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</si>
  <si>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</si>
  <si>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</si>
  <si>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</si>
  <si>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</si>
  <si>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</si>
  <si>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</si>
  <si>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</si>
  <si>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</si>
  <si>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91 223</t>
  </si>
  <si>
    <t>158 029</t>
  </si>
  <si>
    <t>Дополнительные доходы</t>
  </si>
  <si>
    <t>ИТОГО</t>
  </si>
  <si>
    <t>4. Текущий ремонт, в т.ч.</t>
  </si>
  <si>
    <t>Ед.изм.</t>
  </si>
  <si>
    <t>Объем</t>
  </si>
  <si>
    <t>лест.кл.+ электрощитовые</t>
  </si>
  <si>
    <t>25 840</t>
  </si>
  <si>
    <t>м2</t>
  </si>
  <si>
    <t>6 878</t>
  </si>
  <si>
    <t>тепловые узлы</t>
  </si>
  <si>
    <t>шт</t>
  </si>
  <si>
    <t>40 416</t>
  </si>
  <si>
    <t>ремонт зеленых насаждений</t>
  </si>
  <si>
    <t>260 085</t>
  </si>
  <si>
    <t>раз</t>
  </si>
  <si>
    <t>11 250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</si>
  <si>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</si>
  <si>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</si>
  <si>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</si>
  <si>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19 981</t>
  </si>
  <si>
    <t>Ремонт ограждений и их покраска</t>
  </si>
  <si>
    <t>п.м.</t>
  </si>
  <si>
    <t>14 221</t>
  </si>
  <si>
    <t>Ремонт скамеек и их покраска</t>
  </si>
  <si>
    <t>1 888</t>
  </si>
  <si>
    <t>Ремонт урн и их покраска</t>
  </si>
  <si>
    <t>Побелка бордюров, расположенных на дворовой части</t>
  </si>
  <si>
    <t>1 428</t>
  </si>
  <si>
    <t>Укос травы</t>
  </si>
  <si>
    <t>1 673</t>
  </si>
  <si>
    <t>10 707</t>
  </si>
  <si>
    <t>344 678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</si>
  <si>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</si>
  <si>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</si>
  <si>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</si>
  <si>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</si>
  <si>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</si>
  <si>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</si>
  <si>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</si>
  <si>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</si>
  <si>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</si>
  <si>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</si>
  <si>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</si>
  <si>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</si>
  <si>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</si>
  <si>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</si>
  <si>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</si>
  <si>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</si>
  <si>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</si>
  <si>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</si>
  <si>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</si>
  <si>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</si>
  <si>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</si>
  <si>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</si>
  <si>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</si>
  <si>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</si>
  <si>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</si>
  <si>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</si>
  <si>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109-144</t>
  </si>
  <si>
    <t>Лифты</t>
  </si>
  <si>
    <t>Акт № 1-04 от 30/04/14</t>
  </si>
  <si>
    <t>01/04/2014-30/04/2014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</si>
  <si>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</si>
  <si>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</si>
  <si>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</si>
  <si>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</si>
  <si>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</si>
  <si>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</si>
  <si>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38 836</t>
  </si>
  <si>
    <t>12 138</t>
  </si>
  <si>
    <t>14 827</t>
  </si>
  <si>
    <t>33 924</t>
  </si>
  <si>
    <t>64 555</t>
  </si>
  <si>
    <t>91 240</t>
  </si>
  <si>
    <t>21 072</t>
  </si>
  <si>
    <t>49 831</t>
  </si>
  <si>
    <t>7 296</t>
  </si>
  <si>
    <t>69 940</t>
  </si>
  <si>
    <t>7 604</t>
  </si>
  <si>
    <t>16 546</t>
  </si>
  <si>
    <t>18 472</t>
  </si>
  <si>
    <t>62 488</t>
  </si>
  <si>
    <t>192 485</t>
  </si>
  <si>
    <t>40 987</t>
  </si>
  <si>
    <t>светильники, 34 шт</t>
  </si>
  <si>
    <t>ремонт лестничных клеток</t>
  </si>
  <si>
    <t>Завоз грунта 10 м3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</si>
  <si>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</si>
  <si>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</si>
  <si>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</si>
  <si>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</si>
  <si>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</si>
  <si>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</si>
  <si>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</si>
  <si>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</si>
  <si>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</si>
  <si>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завоз грунта 10 м3</t>
  </si>
  <si>
    <t>2.1.</t>
  </si>
  <si>
    <t>2.2.</t>
  </si>
  <si>
    <t>подъезд</t>
  </si>
  <si>
    <t>Механизированная уборка</t>
  </si>
  <si>
    <t>24 320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</si>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</sst>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15">
      <selection activeCell="A89" sqref="A89"/>
    </sheetView>
  </sheetViews>
  <sheetFormatPr defaultColWidth="9.140625" defaultRowHeight="15"/>
  <cols>
    <col min="1" max="1" width="7.00390625" style="0" customWidth="1"/>
    <col min="2" max="2" width="47.8515625" style="0" customWidth="1"/>
    <col min="3" max="4" width="16.140625" style="0" customWidth="1"/>
    <col min="5" max="5" width="17.421875" style="0" customWidth="1"/>
    <col min="6" max="6" width="16.140625" style="0" customWidth="1"/>
    <col min="7" max="7" width="20.00390625" style="0" customWidth="1"/>
  </cols>
  <sheetData>
    <row r="1" spans="1:7" ht="163.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4" t="s">
        <v>1</v>
      </c>
      <c r="C6" s="4">
        <v>1978</v>
      </c>
    </row>
    <row r="7" spans="2:3" ht="18.75">
      <c r="B7" s="4" t="s">
        <v>2</v>
      </c>
      <c r="C7" s="4">
        <v>7828.29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71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C27</f>
        <v>495698.1259</v>
      </c>
      <c r="D13" s="5">
        <f>D27</f>
        <v>2217384.4688</v>
      </c>
      <c r="E13" s="5">
        <f>E27</f>
        <v>2173882.7844000002</v>
      </c>
      <c r="F13" s="5">
        <f>F27</f>
        <v>539198.6562999999</v>
      </c>
    </row>
    <row r="14" spans="1:6" ht="45">
      <c r="A14" s="2" t="s">
        <v>12</v>
      </c>
      <c r="B14" s="3" t="s">
        <v>13</v>
      </c>
      <c r="C14" s="5">
        <v>136541.9595</v>
      </c>
      <c r="D14" s="5">
        <v>602877.9803</v>
      </c>
      <c r="E14" s="5">
        <v>592727.2292</v>
      </c>
      <c r="F14" s="5">
        <v>146692.7106</v>
      </c>
    </row>
    <row r="15" spans="1:6" ht="15">
      <c r="A15" s="2" t="s">
        <v>14</v>
      </c>
      <c r="B15" s="3" t="s">
        <v>15</v>
      </c>
      <c r="C15" s="5">
        <v>34245.9981</v>
      </c>
      <c r="D15" s="5">
        <v>144106.0051</v>
      </c>
      <c r="E15" s="5">
        <v>141954.5618</v>
      </c>
      <c r="F15" s="5">
        <v>36397.4414</v>
      </c>
    </row>
    <row r="16" spans="1:6" ht="15">
      <c r="A16" s="2" t="s">
        <v>16</v>
      </c>
      <c r="B16" s="3" t="s">
        <v>17</v>
      </c>
      <c r="C16" s="5">
        <v>61924.5081</v>
      </c>
      <c r="D16" s="5">
        <v>294886.9119</v>
      </c>
      <c r="E16" s="5">
        <v>287546.5613</v>
      </c>
      <c r="F16" s="5">
        <v>69264.8587</v>
      </c>
    </row>
    <row r="17" spans="1:6" ht="30">
      <c r="A17" s="2" t="s">
        <v>18</v>
      </c>
      <c r="B17" s="3" t="s">
        <v>19</v>
      </c>
      <c r="C17" s="5">
        <v>24170.9763</v>
      </c>
      <c r="D17" s="5">
        <v>99948.0556</v>
      </c>
      <c r="E17" s="5">
        <v>98903.8284</v>
      </c>
      <c r="F17" s="5">
        <v>25215.2035</v>
      </c>
    </row>
    <row r="18" spans="1:6" ht="30">
      <c r="A18" s="2" t="s">
        <v>20</v>
      </c>
      <c r="B18" s="3" t="s">
        <v>22</v>
      </c>
      <c r="C18" s="5">
        <v>11971.8229</v>
      </c>
      <c r="D18" s="5">
        <v>64261.4865</v>
      </c>
      <c r="E18" s="5">
        <v>62586.6002</v>
      </c>
      <c r="F18" s="5">
        <v>13646.7092</v>
      </c>
    </row>
    <row r="19" spans="1:6" ht="15">
      <c r="A19" s="2" t="s">
        <v>21</v>
      </c>
      <c r="B19" s="3" t="s">
        <v>23</v>
      </c>
      <c r="C19" s="5">
        <v>4228.6541</v>
      </c>
      <c r="D19" s="5">
        <v>-324.4788</v>
      </c>
      <c r="E19" s="5">
        <v>1735.6775</v>
      </c>
      <c r="F19" s="5">
        <v>2168.4978</v>
      </c>
    </row>
    <row r="20" spans="1:6" ht="15">
      <c r="A20" s="2" t="s">
        <v>24</v>
      </c>
      <c r="B20" s="3" t="s">
        <v>25</v>
      </c>
      <c r="C20" s="5">
        <v>32876.8349</v>
      </c>
      <c r="D20" s="5">
        <v>141505.9394</v>
      </c>
      <c r="E20" s="5">
        <v>137684.8037</v>
      </c>
      <c r="F20" s="5">
        <v>36697.9706</v>
      </c>
    </row>
    <row r="21" spans="1:6" ht="15">
      <c r="A21" s="2" t="s">
        <v>26</v>
      </c>
      <c r="B21" s="3" t="s">
        <v>27</v>
      </c>
      <c r="C21" s="5">
        <v>132276.0417</v>
      </c>
      <c r="D21" s="5">
        <v>504843.7951</v>
      </c>
      <c r="E21" s="5">
        <v>502282.2449</v>
      </c>
      <c r="F21" s="5">
        <v>134837.5919</v>
      </c>
    </row>
    <row r="22" spans="1:6" ht="15">
      <c r="A22" s="2" t="s">
        <v>28</v>
      </c>
      <c r="B22" s="3" t="s">
        <v>29</v>
      </c>
      <c r="C22" s="5">
        <v>18530.3065</v>
      </c>
      <c r="D22" s="5">
        <v>168345.8791</v>
      </c>
      <c r="E22" s="5">
        <v>158028.9332</v>
      </c>
      <c r="F22" s="5">
        <v>28847.2524</v>
      </c>
    </row>
    <row r="23" spans="1:6" ht="15">
      <c r="A23" s="2" t="s">
        <v>30</v>
      </c>
      <c r="B23" s="3" t="s">
        <v>31</v>
      </c>
      <c r="C23" s="5">
        <f>49557.97-16209.72</f>
        <v>33348.25</v>
      </c>
      <c r="D23" s="5">
        <v>134341.72</v>
      </c>
      <c r="E23" s="5">
        <v>133281.94</v>
      </c>
      <c r="F23" s="5">
        <f>34407.7101</f>
        <v>34407.7101</v>
      </c>
    </row>
    <row r="24" spans="1:6" ht="15">
      <c r="A24" s="2" t="s">
        <v>32</v>
      </c>
      <c r="B24" s="3" t="s">
        <v>33</v>
      </c>
      <c r="C24" s="5">
        <f>36485.0502-112</f>
        <v>36373.0502</v>
      </c>
      <c r="D24" s="5">
        <v>144929.91</v>
      </c>
      <c r="E24" s="5">
        <v>143770.8791</v>
      </c>
      <c r="F24" s="5">
        <v>37531.247</v>
      </c>
    </row>
    <row r="25" spans="1:6" ht="30">
      <c r="A25" s="2" t="s">
        <v>34</v>
      </c>
      <c r="B25" s="3" t="s">
        <v>35</v>
      </c>
      <c r="C25" s="5">
        <v>105751.6831</v>
      </c>
      <c r="D25" s="5">
        <v>432851.9674</v>
      </c>
      <c r="E25" s="5">
        <v>432705.6537</v>
      </c>
      <c r="F25" s="5">
        <v>105897.9968</v>
      </c>
    </row>
    <row r="26" spans="1:6" ht="15">
      <c r="A26" s="2" t="s">
        <v>36</v>
      </c>
      <c r="B26" s="3" t="s">
        <v>37</v>
      </c>
      <c r="C26" s="5">
        <v>0</v>
      </c>
      <c r="D26" s="5">
        <v>87687.2775</v>
      </c>
      <c r="E26" s="5">
        <f>73401.1006</f>
        <v>73401.1006</v>
      </c>
      <c r="F26" s="5">
        <f>14286.1769</f>
        <v>14286.1769</v>
      </c>
    </row>
    <row r="27" spans="1:6" ht="15">
      <c r="A27" s="3"/>
      <c r="B27" s="3" t="s">
        <v>38</v>
      </c>
      <c r="C27" s="5">
        <f>SUM(C15:C26)</f>
        <v>495698.1259</v>
      </c>
      <c r="D27" s="5">
        <f>SUM(D15:D26)</f>
        <v>2217384.4688</v>
      </c>
      <c r="E27" s="5">
        <f>SUM(E15:E26)</f>
        <v>2173882.7844000002</v>
      </c>
      <c r="F27" s="5">
        <f>SUM(F15:F26)</f>
        <v>539198.6562999999</v>
      </c>
    </row>
    <row r="28" spans="1:6" ht="15">
      <c r="A28" s="3"/>
      <c r="B28" s="3" t="s">
        <v>39</v>
      </c>
      <c r="C28" s="6"/>
      <c r="D28" s="6"/>
      <c r="E28" s="5">
        <v>98.76519538695347</v>
      </c>
      <c r="F28" s="6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6" ht="70.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5">
        <v>542777.8871</v>
      </c>
      <c r="D36" s="5">
        <v>3052707.1953</v>
      </c>
      <c r="E36" s="5">
        <v>2562887.5002</v>
      </c>
      <c r="F36" s="5">
        <v>817370.9922</v>
      </c>
    </row>
    <row r="37" spans="1:6" ht="15">
      <c r="A37" s="2" t="s">
        <v>12</v>
      </c>
      <c r="B37" s="3" t="s">
        <v>42</v>
      </c>
      <c r="C37" s="5">
        <v>7602.3565</v>
      </c>
      <c r="D37" s="5">
        <v>28397.7204</v>
      </c>
      <c r="E37" s="5">
        <v>28784.5574</v>
      </c>
      <c r="F37" s="5">
        <v>7215.5195</v>
      </c>
    </row>
    <row r="38" spans="1:6" ht="15">
      <c r="A38" s="2" t="s">
        <v>24</v>
      </c>
      <c r="B38" s="3" t="s">
        <v>43</v>
      </c>
      <c r="C38" s="5">
        <v>90660.7166</v>
      </c>
      <c r="D38" s="5">
        <v>781900.1177</v>
      </c>
      <c r="E38" s="5">
        <v>693348.4128</v>
      </c>
      <c r="F38" s="5">
        <v>179212.4215</v>
      </c>
    </row>
    <row r="39" spans="1:6" ht="15">
      <c r="A39" s="2" t="s">
        <v>26</v>
      </c>
      <c r="B39" s="3" t="s">
        <v>44</v>
      </c>
      <c r="C39" s="5">
        <v>444514.814</v>
      </c>
      <c r="D39" s="5">
        <v>2242409.3572</v>
      </c>
      <c r="E39" s="5">
        <v>1840754.53</v>
      </c>
      <c r="F39" s="5">
        <v>630943.0512</v>
      </c>
    </row>
    <row r="40" spans="3:6" ht="15">
      <c r="C40" s="7"/>
      <c r="D40" s="7"/>
      <c r="E40" s="7"/>
      <c r="F40" s="7"/>
    </row>
    <row r="41" spans="1:6" ht="15">
      <c r="A41" s="3"/>
      <c r="B41" s="3" t="s">
        <v>38</v>
      </c>
      <c r="C41" s="5">
        <v>542777.8871</v>
      </c>
      <c r="D41" s="5">
        <v>3052707.1953000003</v>
      </c>
      <c r="E41" s="5">
        <v>2562887.5001999997</v>
      </c>
      <c r="F41" s="5">
        <v>817370.9922</v>
      </c>
    </row>
    <row r="42" spans="1:6" ht="15">
      <c r="A42" s="3"/>
      <c r="B42" s="3" t="s">
        <v>39</v>
      </c>
      <c r="C42" s="6"/>
      <c r="D42" s="6"/>
      <c r="E42" s="5">
        <v>83.95457986097928</v>
      </c>
      <c r="F42" s="6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9.5" customHeight="1">
      <c r="A45" s="8"/>
      <c r="B45" s="8"/>
      <c r="C45" s="9"/>
      <c r="D45" s="9"/>
      <c r="E45" s="10"/>
      <c r="F45" s="9"/>
    </row>
    <row r="47" spans="1:7" ht="60" customHeight="1">
      <c r="A47" s="20" t="s">
        <v>45</v>
      </c>
      <c r="B47" s="20"/>
      <c r="C47" s="20"/>
      <c r="D47" s="20"/>
      <c r="E47" s="20"/>
      <c r="F47" s="20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5" customFormat="1" ht="15">
      <c r="A51" s="24">
        <v>1</v>
      </c>
      <c r="B51" s="24" t="s">
        <v>29</v>
      </c>
      <c r="C51" s="24" t="s">
        <v>52</v>
      </c>
      <c r="D51" s="24" t="s">
        <v>53</v>
      </c>
      <c r="E51" s="24">
        <f>E64-E53</f>
        <v>527147</v>
      </c>
      <c r="F51" s="24">
        <f>C51+D51-E51</f>
        <v>-277895</v>
      </c>
    </row>
    <row r="52" spans="1:6" s="25" customFormat="1" ht="15">
      <c r="A52" s="24">
        <v>2</v>
      </c>
      <c r="B52" s="24" t="s">
        <v>54</v>
      </c>
      <c r="C52" s="24">
        <v>20449</v>
      </c>
      <c r="D52" s="24">
        <v>5858</v>
      </c>
      <c r="E52" s="24">
        <f>E53+E54</f>
        <v>25005</v>
      </c>
      <c r="F52" s="24">
        <f>C52+D52-E52</f>
        <v>1302</v>
      </c>
    </row>
    <row r="53" spans="1:6" ht="15">
      <c r="A53" s="18" t="s">
        <v>151</v>
      </c>
      <c r="B53" s="12" t="s">
        <v>139</v>
      </c>
      <c r="C53" s="2"/>
      <c r="D53" s="2"/>
      <c r="E53" s="2">
        <v>20449</v>
      </c>
      <c r="F53" s="2"/>
    </row>
    <row r="54" spans="1:6" ht="15">
      <c r="A54" s="19" t="s">
        <v>152</v>
      </c>
      <c r="B54" s="2" t="s">
        <v>140</v>
      </c>
      <c r="C54" s="2"/>
      <c r="D54" s="2"/>
      <c r="E54" s="2">
        <v>4556</v>
      </c>
      <c r="F54" s="2"/>
    </row>
    <row r="55" spans="1:6" s="25" customFormat="1" ht="15">
      <c r="A55" s="24"/>
      <c r="B55" s="24" t="s">
        <v>55</v>
      </c>
      <c r="C55" s="24">
        <f>C51+C52</f>
        <v>111672</v>
      </c>
      <c r="D55" s="24">
        <f>D51+D52</f>
        <v>163887</v>
      </c>
      <c r="E55" s="24">
        <f>E64+E54</f>
        <v>552152</v>
      </c>
      <c r="F55" s="24">
        <f>F51+F52</f>
        <v>-276593</v>
      </c>
    </row>
    <row r="57" spans="1:6" ht="60" customHeight="1">
      <c r="A57" s="20" t="s">
        <v>56</v>
      </c>
      <c r="B57" s="21"/>
      <c r="C57" s="21"/>
      <c r="D57" s="21"/>
      <c r="E57" s="21"/>
      <c r="F57" s="21"/>
    </row>
    <row r="59" spans="1:5" ht="39.75" customHeight="1">
      <c r="A59" s="2" t="s">
        <v>46</v>
      </c>
      <c r="B59" s="2" t="s">
        <v>47</v>
      </c>
      <c r="C59" s="2" t="s">
        <v>57</v>
      </c>
      <c r="D59" s="2" t="s">
        <v>58</v>
      </c>
      <c r="E59" s="2" t="s">
        <v>50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11" t="s">
        <v>59</v>
      </c>
      <c r="C61" s="19" t="s">
        <v>153</v>
      </c>
      <c r="D61" s="5">
        <v>4</v>
      </c>
      <c r="E61" s="2">
        <v>520282</v>
      </c>
    </row>
    <row r="62" spans="1:5" ht="15">
      <c r="A62" s="2">
        <v>2</v>
      </c>
      <c r="B62" s="11" t="s">
        <v>138</v>
      </c>
      <c r="C62" s="12" t="s">
        <v>64</v>
      </c>
      <c r="D62" s="5">
        <v>34</v>
      </c>
      <c r="E62" s="2" t="s">
        <v>60</v>
      </c>
    </row>
    <row r="63" spans="1:5" ht="15">
      <c r="A63" s="2">
        <v>3</v>
      </c>
      <c r="B63" s="13" t="s">
        <v>150</v>
      </c>
      <c r="C63" s="12" t="s">
        <v>71</v>
      </c>
      <c r="D63" s="5">
        <v>10</v>
      </c>
      <c r="E63" s="2">
        <v>1474</v>
      </c>
    </row>
    <row r="64" spans="1:5" s="25" customFormat="1" ht="15">
      <c r="A64" s="24"/>
      <c r="B64" s="24" t="s">
        <v>55</v>
      </c>
      <c r="C64" s="24"/>
      <c r="D64" s="24"/>
      <c r="E64" s="24">
        <f>E61+E62+E63</f>
        <v>547596</v>
      </c>
    </row>
    <row r="66" spans="1:6" ht="60" customHeight="1">
      <c r="A66" s="23" t="s">
        <v>142</v>
      </c>
      <c r="B66" s="21"/>
      <c r="C66" s="21"/>
      <c r="D66" s="21"/>
      <c r="E66" s="21"/>
      <c r="F66" s="21"/>
    </row>
    <row r="68" spans="1:5" ht="39.75" customHeight="1">
      <c r="A68" s="2" t="s">
        <v>46</v>
      </c>
      <c r="B68" s="2" t="s">
        <v>47</v>
      </c>
      <c r="C68" s="2" t="s">
        <v>57</v>
      </c>
      <c r="D68" s="2" t="s">
        <v>58</v>
      </c>
      <c r="E68" s="2" t="s">
        <v>50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11" t="s">
        <v>141</v>
      </c>
      <c r="C70" s="2" t="s">
        <v>61</v>
      </c>
      <c r="D70" s="2">
        <v>15</v>
      </c>
      <c r="E70" s="2" t="s">
        <v>62</v>
      </c>
    </row>
    <row r="71" spans="1:5" ht="15">
      <c r="A71" s="2">
        <v>2</v>
      </c>
      <c r="B71" s="3" t="s">
        <v>63</v>
      </c>
      <c r="C71" s="2" t="s">
        <v>64</v>
      </c>
      <c r="D71" s="2">
        <v>4</v>
      </c>
      <c r="E71" s="2" t="s">
        <v>65</v>
      </c>
    </row>
    <row r="72" spans="1:5" ht="15">
      <c r="A72" s="2"/>
      <c r="B72" s="2" t="s">
        <v>55</v>
      </c>
      <c r="C72" s="2"/>
      <c r="D72" s="2"/>
      <c r="E72" s="2">
        <f>E70+E71</f>
        <v>47294</v>
      </c>
    </row>
    <row r="73" spans="1:5" ht="21">
      <c r="A73" s="15" t="s">
        <v>144</v>
      </c>
      <c r="B73" s="16" t="s">
        <v>145</v>
      </c>
      <c r="C73" s="14"/>
      <c r="D73" s="14"/>
      <c r="E73" s="14"/>
    </row>
    <row r="75" spans="1:6" ht="60" customHeight="1">
      <c r="A75" s="23" t="s">
        <v>143</v>
      </c>
      <c r="B75" s="21"/>
      <c r="C75" s="21"/>
      <c r="D75" s="21"/>
      <c r="E75" s="21"/>
      <c r="F75" s="21"/>
    </row>
    <row r="77" spans="1:5" ht="39.75" customHeight="1">
      <c r="A77" s="2" t="s">
        <v>46</v>
      </c>
      <c r="B77" s="2" t="s">
        <v>47</v>
      </c>
      <c r="C77" s="2" t="s">
        <v>57</v>
      </c>
      <c r="D77" s="2" t="s">
        <v>58</v>
      </c>
      <c r="E77" s="2" t="s">
        <v>50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>
        <v>1</v>
      </c>
      <c r="B79" s="3" t="s">
        <v>66</v>
      </c>
      <c r="C79" s="2" t="s">
        <v>64</v>
      </c>
      <c r="D79" s="2"/>
      <c r="E79" s="2" t="s">
        <v>67</v>
      </c>
    </row>
    <row r="80" spans="1:5" ht="15">
      <c r="A80" s="2"/>
      <c r="B80" s="26" t="s">
        <v>156</v>
      </c>
      <c r="C80" s="2"/>
      <c r="D80" s="2"/>
      <c r="E80" s="2"/>
    </row>
    <row r="81" spans="1:5" ht="15">
      <c r="A81" s="2">
        <v>1</v>
      </c>
      <c r="B81" s="3" t="s">
        <v>154</v>
      </c>
      <c r="C81" s="2" t="s">
        <v>68</v>
      </c>
      <c r="D81" s="2">
        <v>3</v>
      </c>
      <c r="E81" s="2" t="s">
        <v>69</v>
      </c>
    </row>
    <row r="82" spans="1:5" ht="15">
      <c r="A82" s="2">
        <v>2</v>
      </c>
      <c r="B82" s="3" t="s">
        <v>70</v>
      </c>
      <c r="C82" s="2" t="s">
        <v>71</v>
      </c>
      <c r="D82" s="2">
        <v>128</v>
      </c>
      <c r="E82" s="2" t="s">
        <v>155</v>
      </c>
    </row>
    <row r="83" spans="1:5" ht="15">
      <c r="A83" s="2"/>
      <c r="B83" s="3"/>
      <c r="C83" s="2"/>
      <c r="D83" s="2"/>
      <c r="E83" s="2"/>
    </row>
    <row r="84" spans="1:5" ht="45">
      <c r="A84" s="2">
        <v>1</v>
      </c>
      <c r="B84" s="3" t="s">
        <v>72</v>
      </c>
      <c r="C84" s="2" t="s">
        <v>64</v>
      </c>
      <c r="D84" s="2"/>
      <c r="E84" s="2" t="s">
        <v>73</v>
      </c>
    </row>
    <row r="85" spans="1:5" ht="15">
      <c r="A85" s="2">
        <v>2</v>
      </c>
      <c r="B85" s="3" t="s">
        <v>74</v>
      </c>
      <c r="C85" s="2" t="s">
        <v>75</v>
      </c>
      <c r="D85" s="2">
        <v>262</v>
      </c>
      <c r="E85" s="2" t="s">
        <v>76</v>
      </c>
    </row>
    <row r="86" spans="1:5" ht="15">
      <c r="A86" s="2">
        <v>3</v>
      </c>
      <c r="B86" s="3" t="s">
        <v>77</v>
      </c>
      <c r="C86" s="2" t="s">
        <v>64</v>
      </c>
      <c r="D86" s="2">
        <v>4</v>
      </c>
      <c r="E86" s="2" t="s">
        <v>78</v>
      </c>
    </row>
    <row r="87" spans="1:5" ht="15">
      <c r="A87" s="2">
        <v>4</v>
      </c>
      <c r="B87" s="3" t="s">
        <v>79</v>
      </c>
      <c r="C87" s="2" t="s">
        <v>64</v>
      </c>
      <c r="D87" s="2">
        <v>4</v>
      </c>
      <c r="E87" s="2">
        <v>798</v>
      </c>
    </row>
    <row r="88" spans="1:5" ht="30">
      <c r="A88" s="2">
        <v>5</v>
      </c>
      <c r="B88" s="3" t="s">
        <v>80</v>
      </c>
      <c r="C88" s="2" t="s">
        <v>75</v>
      </c>
      <c r="D88" s="2">
        <v>262</v>
      </c>
      <c r="E88" s="2" t="s">
        <v>81</v>
      </c>
    </row>
    <row r="89" spans="1:5" ht="15">
      <c r="A89" s="2">
        <v>6</v>
      </c>
      <c r="B89" s="3" t="s">
        <v>82</v>
      </c>
      <c r="C89" s="2" t="s">
        <v>61</v>
      </c>
      <c r="D89" s="2" t="s">
        <v>83</v>
      </c>
      <c r="E89" s="2" t="s">
        <v>84</v>
      </c>
    </row>
    <row r="90" spans="1:5" ht="15">
      <c r="A90" s="2"/>
      <c r="B90" s="2" t="s">
        <v>55</v>
      </c>
      <c r="C90" s="2"/>
      <c r="D90" s="2"/>
      <c r="E90" s="2" t="s">
        <v>85</v>
      </c>
    </row>
    <row r="91" spans="1:2" ht="21">
      <c r="A91" s="15" t="s">
        <v>144</v>
      </c>
      <c r="B91" s="16" t="s">
        <v>145</v>
      </c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6" spans="1:7" ht="60" customHeight="1">
      <c r="A96" s="20" t="s">
        <v>86</v>
      </c>
      <c r="B96" s="20"/>
      <c r="C96" s="20"/>
      <c r="D96" s="20"/>
      <c r="E96" s="20"/>
      <c r="F96" s="20"/>
      <c r="G96" s="1"/>
    </row>
    <row r="98" spans="1:3" ht="39.75" customHeight="1">
      <c r="A98" s="2" t="s">
        <v>4</v>
      </c>
      <c r="B98" s="2" t="s">
        <v>87</v>
      </c>
      <c r="C98" s="2" t="s">
        <v>88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89</v>
      </c>
      <c r="C100" s="2">
        <v>150</v>
      </c>
    </row>
    <row r="101" spans="1:3" ht="15">
      <c r="A101" s="2" t="s">
        <v>90</v>
      </c>
      <c r="B101" s="3" t="s">
        <v>91</v>
      </c>
      <c r="C101" s="2">
        <v>4</v>
      </c>
    </row>
    <row r="102" spans="1:3" ht="15">
      <c r="A102" s="2" t="s">
        <v>92</v>
      </c>
      <c r="B102" s="3" t="s">
        <v>93</v>
      </c>
      <c r="C102" s="2">
        <v>146</v>
      </c>
    </row>
    <row r="103" spans="1:3" ht="15">
      <c r="A103" s="2">
        <v>2</v>
      </c>
      <c r="B103" s="3" t="s">
        <v>94</v>
      </c>
      <c r="C103" s="2">
        <v>13</v>
      </c>
    </row>
    <row r="104" spans="1:3" ht="15">
      <c r="A104" s="2">
        <v>3</v>
      </c>
      <c r="B104" s="3" t="s">
        <v>95</v>
      </c>
      <c r="C104" s="2">
        <v>0</v>
      </c>
    </row>
    <row r="107" spans="1:4" ht="60" customHeight="1">
      <c r="A107" s="20" t="s">
        <v>96</v>
      </c>
      <c r="B107" s="21"/>
      <c r="C107" s="21"/>
      <c r="D107" s="21"/>
    </row>
    <row r="109" spans="1:4" ht="60" customHeight="1">
      <c r="A109" s="2" t="s">
        <v>46</v>
      </c>
      <c r="B109" s="2" t="s">
        <v>97</v>
      </c>
      <c r="C109" s="2" t="s">
        <v>98</v>
      </c>
      <c r="D109" s="2" t="s">
        <v>99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0" t="s">
        <v>100</v>
      </c>
      <c r="B112" s="21"/>
      <c r="C112" s="21"/>
      <c r="D112" s="21"/>
      <c r="E112" s="21"/>
      <c r="F112" s="21"/>
    </row>
    <row r="114" spans="1:5" ht="39.75" customHeight="1">
      <c r="A114" s="2" t="s">
        <v>46</v>
      </c>
      <c r="B114" s="2" t="s">
        <v>47</v>
      </c>
      <c r="C114" s="2" t="s">
        <v>57</v>
      </c>
      <c r="D114" s="2" t="s">
        <v>58</v>
      </c>
      <c r="E114" s="2" t="s">
        <v>50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0" t="s">
        <v>101</v>
      </c>
      <c r="B120" s="21"/>
      <c r="C120" s="21"/>
      <c r="D120" s="21"/>
      <c r="E120" s="21"/>
      <c r="F120" s="21"/>
    </row>
    <row r="122" spans="1:5" ht="39.75" customHeight="1">
      <c r="A122" s="2" t="s">
        <v>46</v>
      </c>
      <c r="B122" s="2" t="s">
        <v>47</v>
      </c>
      <c r="C122" s="2" t="s">
        <v>57</v>
      </c>
      <c r="D122" s="2" t="s">
        <v>58</v>
      </c>
      <c r="E122" s="2" t="s">
        <v>50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5:F75"/>
    <mergeCell ref="A107:D107"/>
    <mergeCell ref="A112:F112"/>
    <mergeCell ref="A120:F120"/>
    <mergeCell ref="A1:F1"/>
    <mergeCell ref="A9:F9"/>
    <mergeCell ref="A31:F31"/>
    <mergeCell ref="A47:F47"/>
    <mergeCell ref="A96:F96"/>
    <mergeCell ref="A57:F57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3.8515625" style="0" customWidth="1"/>
    <col min="4" max="5" width="12.57421875" style="0" customWidth="1"/>
    <col min="6" max="6" width="13.00390625" style="0" customWidth="1"/>
    <col min="7" max="7" width="12.28125" style="0" customWidth="1"/>
    <col min="8" max="8" width="10.8515625" style="0" customWidth="1"/>
    <col min="9" max="9" width="16.28125" style="0" customWidth="1"/>
    <col min="10" max="10" width="15.00390625" style="0" customWidth="1"/>
  </cols>
  <sheetData>
    <row r="3" spans="1:10" ht="60" customHeight="1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107.25" customHeight="1">
      <c r="A5" s="2" t="s">
        <v>103</v>
      </c>
      <c r="B5" s="2" t="s">
        <v>104</v>
      </c>
      <c r="C5" s="2" t="s">
        <v>105</v>
      </c>
      <c r="D5" s="2" t="s">
        <v>106</v>
      </c>
      <c r="E5" s="2" t="s">
        <v>107</v>
      </c>
      <c r="F5" s="2" t="s">
        <v>108</v>
      </c>
      <c r="G5" s="2" t="s">
        <v>109</v>
      </c>
      <c r="H5" s="2" t="s">
        <v>110</v>
      </c>
      <c r="I5" s="2" t="s">
        <v>111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9.75" customHeight="1">
      <c r="A7" s="2">
        <v>1</v>
      </c>
      <c r="B7" s="2" t="s">
        <v>112</v>
      </c>
      <c r="C7" s="2" t="s">
        <v>113</v>
      </c>
      <c r="D7" s="2" t="s">
        <v>114</v>
      </c>
      <c r="E7" s="2" t="s">
        <v>115</v>
      </c>
      <c r="F7" s="5">
        <v>3</v>
      </c>
      <c r="G7" s="2" t="s">
        <v>116</v>
      </c>
      <c r="H7" s="2" t="s">
        <v>117</v>
      </c>
      <c r="I7" s="2" t="s">
        <v>118</v>
      </c>
    </row>
    <row r="11" spans="1:5" ht="60" customHeight="1">
      <c r="A11" s="20" t="s">
        <v>119</v>
      </c>
      <c r="B11" s="21"/>
      <c r="C11" s="21"/>
      <c r="D11" s="21"/>
      <c r="E11" s="21"/>
    </row>
    <row r="13" spans="1:3" ht="39.75" customHeight="1">
      <c r="A13" s="2" t="s">
        <v>103</v>
      </c>
      <c r="B13" s="2" t="s">
        <v>120</v>
      </c>
      <c r="C13" s="2" t="s">
        <v>121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16</v>
      </c>
      <c r="C15" s="2" t="s">
        <v>122</v>
      </c>
    </row>
    <row r="16" spans="1:3" ht="15">
      <c r="A16" s="2">
        <v>2</v>
      </c>
      <c r="B16" s="2">
        <v>19</v>
      </c>
      <c r="C16" s="2" t="s">
        <v>123</v>
      </c>
    </row>
    <row r="17" spans="1:3" ht="15">
      <c r="A17" s="2">
        <v>3</v>
      </c>
      <c r="B17" s="2">
        <v>24</v>
      </c>
      <c r="C17" s="2" t="s">
        <v>124</v>
      </c>
    </row>
    <row r="18" spans="1:3" ht="15">
      <c r="A18" s="2">
        <v>4</v>
      </c>
      <c r="B18" s="2">
        <v>33</v>
      </c>
      <c r="C18" s="2" t="s">
        <v>125</v>
      </c>
    </row>
    <row r="19" spans="1:3" ht="15">
      <c r="A19" s="2">
        <v>5</v>
      </c>
      <c r="B19" s="2">
        <v>36</v>
      </c>
      <c r="C19" s="2" t="s">
        <v>126</v>
      </c>
    </row>
    <row r="20" spans="1:3" ht="15">
      <c r="A20" s="2">
        <v>6</v>
      </c>
      <c r="B20" s="2">
        <v>38</v>
      </c>
      <c r="C20" s="2" t="s">
        <v>127</v>
      </c>
    </row>
    <row r="21" spans="1:3" ht="15">
      <c r="A21" s="2">
        <v>7</v>
      </c>
      <c r="B21" s="2">
        <v>40</v>
      </c>
      <c r="C21" s="2" t="s">
        <v>128</v>
      </c>
    </row>
    <row r="22" spans="1:3" ht="15">
      <c r="A22" s="2">
        <v>8</v>
      </c>
      <c r="B22" s="2">
        <v>41</v>
      </c>
      <c r="C22" s="2" t="s">
        <v>129</v>
      </c>
    </row>
    <row r="23" spans="1:3" ht="15">
      <c r="A23" s="2">
        <v>9</v>
      </c>
      <c r="B23" s="2">
        <v>43</v>
      </c>
      <c r="C23" s="2" t="s">
        <v>130</v>
      </c>
    </row>
    <row r="24" spans="1:3" ht="15">
      <c r="A24" s="2">
        <v>10</v>
      </c>
      <c r="B24" s="2">
        <v>60</v>
      </c>
      <c r="C24" s="2" t="s">
        <v>131</v>
      </c>
    </row>
    <row r="25" spans="1:3" ht="15">
      <c r="A25" s="2">
        <v>11</v>
      </c>
      <c r="B25" s="2">
        <v>69</v>
      </c>
      <c r="C25" s="2" t="s">
        <v>132</v>
      </c>
    </row>
    <row r="26" spans="1:3" ht="15">
      <c r="A26" s="2">
        <v>12</v>
      </c>
      <c r="B26" s="2">
        <v>70</v>
      </c>
      <c r="C26" s="2" t="s">
        <v>133</v>
      </c>
    </row>
    <row r="27" spans="1:3" ht="15">
      <c r="A27" s="2">
        <v>13</v>
      </c>
      <c r="B27" s="2">
        <v>90</v>
      </c>
      <c r="C27" s="2" t="s">
        <v>134</v>
      </c>
    </row>
    <row r="28" spans="1:3" ht="15">
      <c r="A28" s="2">
        <v>14</v>
      </c>
      <c r="B28" s="2">
        <v>138</v>
      </c>
      <c r="C28" s="2" t="s">
        <v>135</v>
      </c>
    </row>
    <row r="29" spans="1:3" ht="15">
      <c r="A29" s="2">
        <v>15</v>
      </c>
      <c r="B29" s="2">
        <v>139</v>
      </c>
      <c r="C29" s="2" t="s">
        <v>136</v>
      </c>
    </row>
    <row r="30" spans="1:3" ht="15">
      <c r="A30" s="2">
        <v>16</v>
      </c>
      <c r="B30" s="2">
        <v>144</v>
      </c>
      <c r="C30" s="2" t="s">
        <v>137</v>
      </c>
    </row>
    <row r="32" spans="1:5" ht="15">
      <c r="A32" s="17" t="s">
        <v>146</v>
      </c>
      <c r="E32" s="17" t="s">
        <v>147</v>
      </c>
    </row>
    <row r="34" spans="1:5" ht="15">
      <c r="A34" s="17" t="s">
        <v>148</v>
      </c>
      <c r="E34" s="17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2015-03-30T04:59:52Z</cp:lastPrinted>
  <dcterms:created xsi:type="dcterms:W3CDTF">2015-03-23T10:04:44Z</dcterms:created>
  <dcterms:modified xsi:type="dcterms:W3CDTF">2015-03-31T04:22:44Z</dcterms:modified>
  <cp:category/>
  <cp:version/>
  <cp:contentType/>
  <cp:contentStatus/>
</cp:coreProperties>
</file>