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<sst xmlns="http://schemas.openxmlformats.org/spreadsheetml/2006/main" count="196" uniqueCount="149">
  <si>
    <t>Отчет об исполнении управляющей организацией договора управления дома 
 № 122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</si>
  <si>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</si>
  <si>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</si>
  <si>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</si>
  <si>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</si>
  <si>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</si>
  <si>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</si>
  <si>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</si>
  <si>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</si>
  <si>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</si>
  <si>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</si>
  <si>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</si>
  <si>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</si>
  <si>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</si>
  <si>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</si>
  <si>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</si>
  <si>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</si>
  <si>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</si>
  <si>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</si>
  <si>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</si>
  <si>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</si>
  <si>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</si>
  <si>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</si>
  <si>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</si>
  <si>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</si>
  <si>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</si>
  <si>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</si>
  <si>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</si>
  <si>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</si>
  <si>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</si>
  <si>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</si>
  <si>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</si>
  <si>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</si>
  <si>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</si>
  <si>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</si>
  <si>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</si>
  <si>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</si>
  <si>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</si>
  <si>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</si>
  <si>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</si>
  <si>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</si>
  <si>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</si>
  <si>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</si>
  <si>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</si>
  <si>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</si>
  <si>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</si>
  <si>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</si>
  <si>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</si>
  <si>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</si>
  <si>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</si>
  <si>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46 484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</si>
  <si>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</si>
  <si>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</si>
  <si>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</si>
  <si>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</si>
  <si>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</si>
  <si>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</si>
  <si>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14 672</t>
  </si>
  <si>
    <t>тепловые узлы</t>
  </si>
  <si>
    <t>шт</t>
  </si>
  <si>
    <t>40 416</t>
  </si>
  <si>
    <t>55 088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</si>
  <si>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</si>
  <si>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</si>
  <si>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</si>
  <si>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</si>
  <si>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</si>
  <si>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19 859</t>
  </si>
  <si>
    <t>Ремонт ограждений и их покраска</t>
  </si>
  <si>
    <t>п.м.</t>
  </si>
  <si>
    <t>14 221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</si>
  <si>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</si>
  <si>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</si>
  <si>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</si>
  <si>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1 428</t>
  </si>
  <si>
    <t>Укос травы</t>
  </si>
  <si>
    <t>1 730</t>
  </si>
  <si>
    <t>11 072</t>
  </si>
  <si>
    <t>84 091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</si>
  <si>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</si>
  <si>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</si>
  <si>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</si>
  <si>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</si>
  <si>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</si>
  <si>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</si>
  <si>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</si>
  <si>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</si>
  <si>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</si>
  <si>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</si>
  <si>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</si>
  <si>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</si>
  <si>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</si>
  <si>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</si>
  <si>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</si>
  <si>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</si>
  <si>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</si>
  <si>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</si>
  <si>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</si>
  <si>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</si>
  <si>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</si>
  <si>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</si>
  <si>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</si>
  <si>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</si>
  <si>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</si>
  <si>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</si>
  <si>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</si>
  <si>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</si>
  <si>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1-06 от 01/07/14</t>
  </si>
  <si>
    <t>01/06/2014-30/06/2014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</si>
  <si>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</si>
  <si>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</si>
  <si>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</si>
  <si>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</si>
  <si>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</si>
  <si>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</si>
  <si>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5 364</t>
  </si>
  <si>
    <t>13 478</t>
  </si>
  <si>
    <t>5 620</t>
  </si>
  <si>
    <t>58 470</t>
  </si>
  <si>
    <t>50 512</t>
  </si>
  <si>
    <t>124 539</t>
  </si>
  <si>
    <t>149 557</t>
  </si>
  <si>
    <t>19 552</t>
  </si>
  <si>
    <t>12 292</t>
  </si>
  <si>
    <t>8 881</t>
  </si>
  <si>
    <t>13 160</t>
  </si>
  <si>
    <t>21 503</t>
  </si>
  <si>
    <t>63 771</t>
  </si>
  <si>
    <t>52 467</t>
  </si>
  <si>
    <t>11 086</t>
  </si>
  <si>
    <t>61 510</t>
  </si>
  <si>
    <t>25 301</t>
  </si>
  <si>
    <t>5 109</t>
  </si>
  <si>
    <t>8 568</t>
  </si>
  <si>
    <t>93 071</t>
  </si>
  <si>
    <t>3.Накопительный резервный фонд (текущий ремонт,ремонт обещго имущества, дополнительные доходы)</t>
  </si>
  <si>
    <t>Текущий ремонт, ремонт общего имущества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</si>
  <si>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</si>
  <si>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</si>
  <si>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</si>
  <si>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</si>
  <si>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</si>
  <si>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</si>
  <si>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</si>
  <si>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</si>
  <si>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</si>
  <si>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</si>
  <si>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24 320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</si>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</sst>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" fontId="0" fillId="0" borderId="0" xfId="0" applyNumberForma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13">
      <selection activeCell="F81" sqref="F81"/>
    </sheetView>
  </sheetViews>
  <sheetFormatPr defaultColWidth="9.140625" defaultRowHeight="15"/>
  <cols>
    <col min="1" max="1" width="6.57421875" style="0" customWidth="1"/>
    <col min="2" max="2" width="47.8515625" style="0" customWidth="1"/>
    <col min="3" max="6" width="18.140625" style="0" customWidth="1"/>
    <col min="7" max="7" width="20.00390625" style="0" customWidth="1"/>
  </cols>
  <sheetData>
    <row r="1" spans="1:7" ht="162.75" customHeight="1">
      <c r="A1" s="18" t="s">
        <v>0</v>
      </c>
      <c r="B1" s="18"/>
      <c r="C1" s="18"/>
      <c r="D1" s="18"/>
      <c r="E1" s="18"/>
      <c r="F1" s="18"/>
      <c r="G1" s="1"/>
    </row>
    <row r="5" spans="2:3" ht="18.75">
      <c r="B5" s="5"/>
      <c r="C5" s="5"/>
    </row>
    <row r="6" spans="2:3" ht="18.75">
      <c r="B6" s="5" t="s">
        <v>1</v>
      </c>
      <c r="C6" s="5">
        <v>1981</v>
      </c>
    </row>
    <row r="7" spans="2:3" ht="18.75">
      <c r="B7" s="5" t="s">
        <v>2</v>
      </c>
      <c r="C7" s="5">
        <v>7821.1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5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512937.7768</v>
      </c>
      <c r="D13" s="6">
        <f>D27</f>
        <v>2049009.106</v>
      </c>
      <c r="E13" s="6">
        <f>E27</f>
        <v>1979624.7180999997</v>
      </c>
      <c r="F13" s="6">
        <f>F27</f>
        <v>582322.1224</v>
      </c>
    </row>
    <row r="14" spans="1:6" ht="45">
      <c r="A14" s="2" t="s">
        <v>12</v>
      </c>
      <c r="B14" s="3" t="s">
        <v>13</v>
      </c>
      <c r="C14" s="6">
        <v>146760.0702</v>
      </c>
      <c r="D14" s="6">
        <v>554269.55</v>
      </c>
      <c r="E14" s="6">
        <v>542128.3521</v>
      </c>
      <c r="F14" s="6">
        <v>158901.2681</v>
      </c>
    </row>
    <row r="15" spans="1:6" ht="15">
      <c r="A15" s="2" t="s">
        <v>14</v>
      </c>
      <c r="B15" s="3" t="s">
        <v>15</v>
      </c>
      <c r="C15" s="6">
        <v>34491.9216</v>
      </c>
      <c r="D15" s="6">
        <v>134158.364</v>
      </c>
      <c r="E15" s="6">
        <v>128962.228</v>
      </c>
      <c r="F15" s="6">
        <v>39688.0576</v>
      </c>
    </row>
    <row r="16" spans="1:6" ht="15">
      <c r="A16" s="2" t="s">
        <v>16</v>
      </c>
      <c r="B16" s="3" t="s">
        <v>17</v>
      </c>
      <c r="C16" s="6">
        <v>62758.3939</v>
      </c>
      <c r="D16" s="6">
        <v>246895.802</v>
      </c>
      <c r="E16" s="6">
        <v>237153.3461</v>
      </c>
      <c r="F16" s="6">
        <v>72500.8498</v>
      </c>
    </row>
    <row r="17" spans="1:6" ht="30">
      <c r="A17" s="2" t="s">
        <v>18</v>
      </c>
      <c r="B17" s="3" t="s">
        <v>19</v>
      </c>
      <c r="C17" s="6">
        <v>25743.7078</v>
      </c>
      <c r="D17" s="6">
        <v>97881.388</v>
      </c>
      <c r="E17" s="6">
        <v>94460.9158</v>
      </c>
      <c r="F17" s="6">
        <v>29164.18</v>
      </c>
    </row>
    <row r="18" spans="1:6" ht="30">
      <c r="A18" s="2" t="s">
        <v>20</v>
      </c>
      <c r="B18" s="3" t="s">
        <v>22</v>
      </c>
      <c r="C18" s="6">
        <v>11528.1566</v>
      </c>
      <c r="D18" s="6">
        <v>62072.466</v>
      </c>
      <c r="E18" s="6">
        <v>59654.8202</v>
      </c>
      <c r="F18" s="6">
        <v>13945.8024</v>
      </c>
    </row>
    <row r="19" spans="1:6" ht="15">
      <c r="A19" s="2" t="s">
        <v>21</v>
      </c>
      <c r="B19" s="3" t="s">
        <v>23</v>
      </c>
      <c r="C19" s="6">
        <v>12237.8903</v>
      </c>
      <c r="D19" s="6">
        <v>13261.53</v>
      </c>
      <c r="E19" s="6">
        <v>21897.042</v>
      </c>
      <c r="F19" s="6">
        <v>3602.3783</v>
      </c>
    </row>
    <row r="20" spans="1:6" ht="15">
      <c r="A20" s="2" t="s">
        <v>24</v>
      </c>
      <c r="B20" s="3" t="s">
        <v>25</v>
      </c>
      <c r="C20" s="6">
        <v>32913.8101</v>
      </c>
      <c r="D20" s="6">
        <v>129623.742</v>
      </c>
      <c r="E20" s="6">
        <v>124639.2692</v>
      </c>
      <c r="F20" s="6">
        <v>37898.2829</v>
      </c>
    </row>
    <row r="21" spans="1:6" ht="15">
      <c r="A21" s="2" t="s">
        <v>26</v>
      </c>
      <c r="B21" s="3" t="s">
        <v>27</v>
      </c>
      <c r="C21" s="6">
        <v>129427.4298</v>
      </c>
      <c r="D21" s="6">
        <v>409159.626</v>
      </c>
      <c r="E21" s="6">
        <v>407449.0298</v>
      </c>
      <c r="F21" s="6">
        <v>131138.026</v>
      </c>
    </row>
    <row r="22" spans="1:6" ht="15">
      <c r="A22" s="2" t="s">
        <v>28</v>
      </c>
      <c r="B22" s="3" t="s">
        <v>29</v>
      </c>
      <c r="C22" s="6">
        <v>0</v>
      </c>
      <c r="D22" s="6">
        <v>132958.7</v>
      </c>
      <c r="E22" s="6">
        <v>109216.2491</v>
      </c>
      <c r="F22" s="6">
        <v>23742.4509</v>
      </c>
    </row>
    <row r="23" spans="1:6" ht="15">
      <c r="A23" s="2">
        <v>5</v>
      </c>
      <c r="B23" s="3" t="s">
        <v>30</v>
      </c>
      <c r="C23" s="6">
        <f>53117.2547-9567.88</f>
        <v>43549.3747</v>
      </c>
      <c r="D23" s="6">
        <v>168846.88</v>
      </c>
      <c r="E23" s="6">
        <f>D23*0.97</f>
        <v>163781.4736</v>
      </c>
      <c r="F23" s="6">
        <f>42863.7388+5751</f>
        <v>48614.7388</v>
      </c>
    </row>
    <row r="24" spans="1:8" ht="15">
      <c r="A24" s="2" t="s">
        <v>31</v>
      </c>
      <c r="B24" s="3" t="s">
        <v>32</v>
      </c>
      <c r="C24" s="6">
        <v>39302.8683</v>
      </c>
      <c r="D24" s="6">
        <v>141919.968</v>
      </c>
      <c r="E24" s="6">
        <v>138636.0046</v>
      </c>
      <c r="F24" s="6">
        <v>42586.8317</v>
      </c>
      <c r="H24" s="22"/>
    </row>
    <row r="25" spans="1:6" ht="30">
      <c r="A25" s="2" t="s">
        <v>33</v>
      </c>
      <c r="B25" s="3" t="s">
        <v>34</v>
      </c>
      <c r="C25" s="6">
        <v>120984.2237</v>
      </c>
      <c r="D25" s="6">
        <v>435583.86</v>
      </c>
      <c r="E25" s="6">
        <v>424322.7403</v>
      </c>
      <c r="F25" s="6">
        <v>132245.3434</v>
      </c>
    </row>
    <row r="26" spans="1:6" ht="15">
      <c r="A26" s="2" t="s">
        <v>35</v>
      </c>
      <c r="B26" s="3" t="s">
        <v>36</v>
      </c>
      <c r="C26" s="6">
        <v>0</v>
      </c>
      <c r="D26" s="6">
        <v>76646.78</v>
      </c>
      <c r="E26" s="6">
        <f>63700.5994+5751</f>
        <v>69451.5994</v>
      </c>
      <c r="F26" s="6">
        <f>12946.1806-5751</f>
        <v>7195.1806</v>
      </c>
    </row>
    <row r="27" spans="1:6" ht="15">
      <c r="A27" s="3"/>
      <c r="B27" s="3" t="s">
        <v>37</v>
      </c>
      <c r="C27" s="6">
        <f>SUM(C15:C26)</f>
        <v>512937.7768</v>
      </c>
      <c r="D27" s="6">
        <f>SUM(D15:D26)</f>
        <v>2049009.106</v>
      </c>
      <c r="E27" s="6">
        <f>SUM(E15:E26)</f>
        <v>1979624.7180999997</v>
      </c>
      <c r="F27" s="6">
        <f>SUM(F15:F26)</f>
        <v>582322.1224</v>
      </c>
    </row>
    <row r="28" spans="1:6" ht="15">
      <c r="A28" s="3"/>
      <c r="B28" s="3" t="s">
        <v>38</v>
      </c>
      <c r="C28" s="7"/>
      <c r="D28" s="7"/>
      <c r="E28" s="6">
        <v>97.06701700131237</v>
      </c>
      <c r="F28" s="7"/>
    </row>
    <row r="31" spans="1:7" ht="60" customHeight="1">
      <c r="A31" s="19" t="s">
        <v>39</v>
      </c>
      <c r="B31" s="19"/>
      <c r="C31" s="19"/>
      <c r="D31" s="19"/>
      <c r="E31" s="19"/>
      <c r="F31" s="19"/>
      <c r="G31" s="1"/>
    </row>
    <row r="34" spans="1:6" ht="68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40</v>
      </c>
      <c r="C36" s="6">
        <v>514984.881</v>
      </c>
      <c r="D36" s="6">
        <v>2718548.931</v>
      </c>
      <c r="E36" s="6">
        <v>2350683.7957</v>
      </c>
      <c r="F36" s="6">
        <v>692707.4663</v>
      </c>
    </row>
    <row r="37" spans="1:6" ht="15">
      <c r="A37" s="2" t="s">
        <v>12</v>
      </c>
      <c r="B37" s="3" t="s">
        <v>41</v>
      </c>
      <c r="C37" s="6">
        <v>7520.2541</v>
      </c>
      <c r="D37" s="6">
        <v>26359.4439</v>
      </c>
      <c r="E37" s="6">
        <v>25261.6762</v>
      </c>
      <c r="F37" s="6">
        <v>8618.0218</v>
      </c>
    </row>
    <row r="38" spans="1:6" ht="15">
      <c r="A38" s="2" t="s">
        <v>24</v>
      </c>
      <c r="B38" s="3" t="s">
        <v>42</v>
      </c>
      <c r="C38" s="6">
        <v>93486.7583</v>
      </c>
      <c r="D38" s="6">
        <v>763300.7613</v>
      </c>
      <c r="E38" s="6">
        <v>708139.4199</v>
      </c>
      <c r="F38" s="6">
        <v>148648.0997</v>
      </c>
    </row>
    <row r="39" spans="1:6" ht="15">
      <c r="A39" s="2" t="s">
        <v>26</v>
      </c>
      <c r="B39" s="3" t="s">
        <v>43</v>
      </c>
      <c r="C39" s="6">
        <v>413977.8686</v>
      </c>
      <c r="D39" s="6">
        <v>1928888.7258</v>
      </c>
      <c r="E39" s="6">
        <v>1617282.6996</v>
      </c>
      <c r="F39" s="6">
        <v>535441.3448</v>
      </c>
    </row>
    <row r="40" spans="3:6" ht="15">
      <c r="C40" s="8"/>
      <c r="D40" s="8"/>
      <c r="E40" s="8"/>
      <c r="F40" s="8"/>
    </row>
    <row r="41" spans="1:6" ht="15">
      <c r="A41" s="3"/>
      <c r="B41" s="3" t="s">
        <v>37</v>
      </c>
      <c r="C41" s="6">
        <v>514984.88100000005</v>
      </c>
      <c r="D41" s="6">
        <v>2718548.931</v>
      </c>
      <c r="E41" s="6">
        <v>2350683.7957</v>
      </c>
      <c r="F41" s="6">
        <v>692707.4663</v>
      </c>
    </row>
    <row r="42" spans="1:6" ht="15">
      <c r="A42" s="3"/>
      <c r="B42" s="3" t="s">
        <v>38</v>
      </c>
      <c r="C42" s="7"/>
      <c r="D42" s="7"/>
      <c r="E42" s="6">
        <v>86.46832760281849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0" t="s">
        <v>135</v>
      </c>
      <c r="B47" s="19"/>
      <c r="C47" s="19"/>
      <c r="D47" s="19"/>
      <c r="E47" s="19"/>
      <c r="F47" s="19"/>
      <c r="G47" s="1"/>
    </row>
    <row r="49" spans="1:6" ht="39.75" customHeight="1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12" t="s">
        <v>136</v>
      </c>
      <c r="C51" s="2" t="s">
        <v>50</v>
      </c>
      <c r="D51" s="6">
        <f>E22+E19</f>
        <v>131113.2911</v>
      </c>
      <c r="E51" s="2"/>
      <c r="F51" s="6">
        <f>C51+D51-E51</f>
        <v>177597.2911</v>
      </c>
    </row>
    <row r="52" spans="1:6" ht="15">
      <c r="A52" s="2">
        <v>2</v>
      </c>
      <c r="B52" s="2" t="s">
        <v>51</v>
      </c>
      <c r="C52" s="2">
        <v>15380</v>
      </c>
      <c r="D52" s="2">
        <v>6508</v>
      </c>
      <c r="E52" s="2"/>
      <c r="F52" s="2">
        <f>C52+D52</f>
        <v>21888</v>
      </c>
    </row>
    <row r="53" spans="1:6" ht="15">
      <c r="A53" s="2"/>
      <c r="B53" s="2" t="s">
        <v>52</v>
      </c>
      <c r="C53" s="2">
        <f>C51+C52</f>
        <v>61864</v>
      </c>
      <c r="D53" s="6">
        <f>D51+D52</f>
        <v>137621.2911</v>
      </c>
      <c r="E53" s="2"/>
      <c r="F53" s="6">
        <f>F51+F52</f>
        <v>199485.2911</v>
      </c>
    </row>
    <row r="55" spans="1:6" ht="60" customHeight="1">
      <c r="A55" s="19" t="s">
        <v>53</v>
      </c>
      <c r="B55" s="21"/>
      <c r="C55" s="21"/>
      <c r="D55" s="21"/>
      <c r="E55" s="21"/>
      <c r="F55" s="21"/>
    </row>
    <row r="57" spans="1:5" ht="39.75" customHeight="1">
      <c r="A57" s="2" t="s">
        <v>44</v>
      </c>
      <c r="B57" s="2" t="s">
        <v>45</v>
      </c>
      <c r="C57" s="2" t="s">
        <v>54</v>
      </c>
      <c r="D57" s="2" t="s">
        <v>55</v>
      </c>
      <c r="E57" s="2" t="s">
        <v>48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0" t="s">
        <v>138</v>
      </c>
      <c r="B61" s="21"/>
      <c r="C61" s="21"/>
      <c r="D61" s="21"/>
      <c r="E61" s="21"/>
      <c r="F61" s="21"/>
    </row>
    <row r="63" spans="1:5" ht="39.75" customHeight="1">
      <c r="A63" s="2" t="s">
        <v>44</v>
      </c>
      <c r="B63" s="2" t="s">
        <v>45</v>
      </c>
      <c r="C63" s="2" t="s">
        <v>54</v>
      </c>
      <c r="D63" s="2" t="s">
        <v>55</v>
      </c>
      <c r="E63" s="2" t="s">
        <v>48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3" t="s">
        <v>137</v>
      </c>
      <c r="C65" s="2" t="s">
        <v>56</v>
      </c>
      <c r="D65" s="2">
        <v>32</v>
      </c>
      <c r="E65" s="2" t="s">
        <v>57</v>
      </c>
    </row>
    <row r="66" spans="1:5" ht="15">
      <c r="A66" s="2">
        <v>2</v>
      </c>
      <c r="B66" s="3" t="s">
        <v>58</v>
      </c>
      <c r="C66" s="2" t="s">
        <v>59</v>
      </c>
      <c r="D66" s="2">
        <v>4</v>
      </c>
      <c r="E66" s="2" t="s">
        <v>60</v>
      </c>
    </row>
    <row r="67" spans="1:5" ht="15">
      <c r="A67" s="2"/>
      <c r="B67" s="2" t="s">
        <v>52</v>
      </c>
      <c r="C67" s="2"/>
      <c r="D67" s="2"/>
      <c r="E67" s="2" t="s">
        <v>61</v>
      </c>
    </row>
    <row r="68" spans="1:5" ht="21">
      <c r="A68" s="15" t="s">
        <v>140</v>
      </c>
      <c r="B68" s="16" t="s">
        <v>141</v>
      </c>
      <c r="C68" s="14"/>
      <c r="D68" s="14"/>
      <c r="E68" s="14"/>
    </row>
    <row r="70" spans="1:6" ht="60" customHeight="1">
      <c r="A70" s="20" t="s">
        <v>139</v>
      </c>
      <c r="B70" s="21"/>
      <c r="C70" s="21"/>
      <c r="D70" s="21"/>
      <c r="E70" s="21"/>
      <c r="F70" s="21"/>
    </row>
    <row r="72" spans="1:5" ht="39.75" customHeight="1">
      <c r="A72" s="2" t="s">
        <v>44</v>
      </c>
      <c r="B72" s="2" t="s">
        <v>45</v>
      </c>
      <c r="C72" s="2" t="s">
        <v>54</v>
      </c>
      <c r="D72" s="2" t="s">
        <v>55</v>
      </c>
      <c r="E72" s="2" t="s">
        <v>48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23" t="s">
        <v>148</v>
      </c>
      <c r="C74" s="2"/>
      <c r="D74" s="2"/>
      <c r="E74" s="2"/>
    </row>
    <row r="75" spans="1:5" ht="15">
      <c r="A75" s="2">
        <v>1</v>
      </c>
      <c r="B75" s="3" t="s">
        <v>146</v>
      </c>
      <c r="C75" s="2" t="s">
        <v>62</v>
      </c>
      <c r="D75" s="2">
        <v>3</v>
      </c>
      <c r="E75" s="2" t="s">
        <v>63</v>
      </c>
    </row>
    <row r="76" spans="1:5" ht="15">
      <c r="A76" s="2">
        <v>2</v>
      </c>
      <c r="B76" s="3" t="s">
        <v>64</v>
      </c>
      <c r="C76" s="2" t="s">
        <v>65</v>
      </c>
      <c r="D76" s="2">
        <v>128</v>
      </c>
      <c r="E76" s="2" t="s">
        <v>147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66</v>
      </c>
      <c r="C78" s="2" t="s">
        <v>59</v>
      </c>
      <c r="D78" s="2"/>
      <c r="E78" s="2" t="s">
        <v>67</v>
      </c>
    </row>
    <row r="79" spans="1:5" ht="15">
      <c r="A79" s="2">
        <v>2</v>
      </c>
      <c r="B79" s="3" t="s">
        <v>68</v>
      </c>
      <c r="C79" s="2" t="s">
        <v>69</v>
      </c>
      <c r="D79" s="2">
        <v>262</v>
      </c>
      <c r="E79" s="2" t="s">
        <v>70</v>
      </c>
    </row>
    <row r="80" spans="1:5" ht="15">
      <c r="A80" s="2">
        <v>3</v>
      </c>
      <c r="B80" s="3" t="s">
        <v>71</v>
      </c>
      <c r="C80" s="2" t="s">
        <v>59</v>
      </c>
      <c r="D80" s="2">
        <v>2</v>
      </c>
      <c r="E80" s="2">
        <v>944</v>
      </c>
    </row>
    <row r="81" spans="1:5" ht="15">
      <c r="A81" s="2">
        <v>4</v>
      </c>
      <c r="B81" s="3" t="s">
        <v>72</v>
      </c>
      <c r="C81" s="2" t="s">
        <v>59</v>
      </c>
      <c r="D81" s="2">
        <v>5</v>
      </c>
      <c r="E81" s="2">
        <v>997</v>
      </c>
    </row>
    <row r="82" spans="1:5" ht="30">
      <c r="A82" s="2">
        <v>5</v>
      </c>
      <c r="B82" s="3" t="s">
        <v>73</v>
      </c>
      <c r="C82" s="2" t="s">
        <v>69</v>
      </c>
      <c r="D82" s="2">
        <v>262</v>
      </c>
      <c r="E82" s="2" t="s">
        <v>74</v>
      </c>
    </row>
    <row r="83" spans="1:5" ht="15">
      <c r="A83" s="2">
        <v>6</v>
      </c>
      <c r="B83" s="3" t="s">
        <v>75</v>
      </c>
      <c r="C83" s="2" t="s">
        <v>56</v>
      </c>
      <c r="D83" s="2" t="s">
        <v>76</v>
      </c>
      <c r="E83" s="2" t="s">
        <v>77</v>
      </c>
    </row>
    <row r="84" spans="1:5" ht="15">
      <c r="A84" s="2"/>
      <c r="B84" s="2" t="s">
        <v>52</v>
      </c>
      <c r="C84" s="2"/>
      <c r="D84" s="2"/>
      <c r="E84" s="2" t="s">
        <v>78</v>
      </c>
    </row>
    <row r="85" spans="1:2" ht="21">
      <c r="A85" s="15" t="s">
        <v>140</v>
      </c>
      <c r="B85" s="16" t="s">
        <v>141</v>
      </c>
    </row>
    <row r="86" spans="1:2" ht="21">
      <c r="A86" s="15"/>
      <c r="B86" s="16"/>
    </row>
    <row r="87" spans="1:2" ht="21">
      <c r="A87" s="15"/>
      <c r="B87" s="16"/>
    </row>
    <row r="88" spans="1:2" ht="2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4" spans="1:7" ht="60" customHeight="1">
      <c r="A94" s="19" t="s">
        <v>79</v>
      </c>
      <c r="B94" s="19"/>
      <c r="C94" s="19"/>
      <c r="D94" s="19"/>
      <c r="E94" s="19"/>
      <c r="F94" s="19"/>
      <c r="G94" s="1"/>
    </row>
    <row r="96" spans="1:3" ht="39.75" customHeight="1">
      <c r="A96" s="2" t="s">
        <v>4</v>
      </c>
      <c r="B96" s="2" t="s">
        <v>80</v>
      </c>
      <c r="C96" s="2" t="s">
        <v>81</v>
      </c>
    </row>
    <row r="97" spans="1:3" ht="15">
      <c r="A97" s="2">
        <v>1</v>
      </c>
      <c r="B97" s="2">
        <v>2</v>
      </c>
      <c r="C97" s="2">
        <v>3</v>
      </c>
    </row>
    <row r="98" spans="1:3" ht="30">
      <c r="A98" s="2">
        <v>1</v>
      </c>
      <c r="B98" s="3" t="s">
        <v>82</v>
      </c>
      <c r="C98" s="2">
        <v>133</v>
      </c>
    </row>
    <row r="99" spans="1:3" ht="15">
      <c r="A99" s="2" t="s">
        <v>83</v>
      </c>
      <c r="B99" s="3" t="s">
        <v>84</v>
      </c>
      <c r="C99" s="2">
        <v>4</v>
      </c>
    </row>
    <row r="100" spans="1:3" ht="15">
      <c r="A100" s="2" t="s">
        <v>85</v>
      </c>
      <c r="B100" s="3" t="s">
        <v>86</v>
      </c>
      <c r="C100" s="2">
        <v>129</v>
      </c>
    </row>
    <row r="101" spans="1:3" ht="15">
      <c r="A101" s="2">
        <v>2</v>
      </c>
      <c r="B101" s="3" t="s">
        <v>87</v>
      </c>
      <c r="C101" s="2">
        <v>11</v>
      </c>
    </row>
    <row r="102" spans="1:3" ht="15">
      <c r="A102" s="2">
        <v>3</v>
      </c>
      <c r="B102" s="3" t="s">
        <v>88</v>
      </c>
      <c r="C102" s="2">
        <v>2</v>
      </c>
    </row>
    <row r="105" spans="1:4" ht="60" customHeight="1">
      <c r="A105" s="19" t="s">
        <v>89</v>
      </c>
      <c r="B105" s="21"/>
      <c r="C105" s="21"/>
      <c r="D105" s="21"/>
    </row>
    <row r="107" spans="1:4" ht="56.25" customHeight="1">
      <c r="A107" s="2" t="s">
        <v>44</v>
      </c>
      <c r="B107" s="2" t="s">
        <v>90</v>
      </c>
      <c r="C107" s="2" t="s">
        <v>91</v>
      </c>
      <c r="D107" s="2" t="s">
        <v>92</v>
      </c>
    </row>
    <row r="108" spans="1:4" ht="15">
      <c r="A108" s="2">
        <v>1</v>
      </c>
      <c r="B108" s="2">
        <v>2</v>
      </c>
      <c r="C108" s="2">
        <v>3</v>
      </c>
      <c r="D108" s="2">
        <v>4</v>
      </c>
    </row>
    <row r="110" spans="1:6" ht="60" customHeight="1">
      <c r="A110" s="19" t="s">
        <v>93</v>
      </c>
      <c r="B110" s="21"/>
      <c r="C110" s="21"/>
      <c r="D110" s="21"/>
      <c r="E110" s="21"/>
      <c r="F110" s="21"/>
    </row>
    <row r="112" spans="1:5" ht="39.75" customHeight="1">
      <c r="A112" s="2" t="s">
        <v>44</v>
      </c>
      <c r="B112" s="2" t="s">
        <v>45</v>
      </c>
      <c r="C112" s="2" t="s">
        <v>54</v>
      </c>
      <c r="D112" s="2" t="s">
        <v>55</v>
      </c>
      <c r="E112" s="2" t="s">
        <v>48</v>
      </c>
    </row>
    <row r="113" spans="1:5" ht="1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  <row r="118" spans="1:6" ht="60" customHeight="1">
      <c r="A118" s="19" t="s">
        <v>94</v>
      </c>
      <c r="B118" s="21"/>
      <c r="C118" s="21"/>
      <c r="D118" s="21"/>
      <c r="E118" s="21"/>
      <c r="F118" s="21"/>
    </row>
    <row r="120" spans="1:5" ht="39.75" customHeight="1">
      <c r="A120" s="2" t="s">
        <v>44</v>
      </c>
      <c r="B120" s="2" t="s">
        <v>45</v>
      </c>
      <c r="C120" s="2" t="s">
        <v>54</v>
      </c>
      <c r="D120" s="2" t="s">
        <v>55</v>
      </c>
      <c r="E120" s="2" t="s">
        <v>48</v>
      </c>
    </row>
    <row r="121" spans="1:5" ht="15">
      <c r="A121" s="2">
        <v>1</v>
      </c>
      <c r="B121" s="2">
        <v>2</v>
      </c>
      <c r="C121" s="2">
        <v>3</v>
      </c>
      <c r="D121" s="2">
        <v>4</v>
      </c>
      <c r="E121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5:D105"/>
    <mergeCell ref="A110:F110"/>
    <mergeCell ref="A118:F118"/>
    <mergeCell ref="A1:F1"/>
    <mergeCell ref="A9:F9"/>
    <mergeCell ref="A31:F31"/>
    <mergeCell ref="A47:F47"/>
    <mergeCell ref="A94:F94"/>
    <mergeCell ref="A55:F55"/>
    <mergeCell ref="A61:F61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tabSelected="1" workbookViewId="0" topLeftCell="A4">
      <selection activeCell="F7" sqref="F7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15.00390625" style="0" customWidth="1"/>
    <col min="4" max="4" width="12.57421875" style="0" customWidth="1"/>
    <col min="5" max="5" width="12.8515625" style="0" customWidth="1"/>
    <col min="6" max="6" width="13.28125" style="0" customWidth="1"/>
    <col min="7" max="7" width="12.28125" style="0" customWidth="1"/>
    <col min="8" max="8" width="10.00390625" style="0" customWidth="1"/>
    <col min="9" max="9" width="21.28125" style="0" customWidth="1"/>
    <col min="10" max="10" width="15.00390625" style="0" customWidth="1"/>
  </cols>
  <sheetData>
    <row r="3" spans="1:10" ht="60" customHeight="1">
      <c r="A3" s="19" t="s">
        <v>95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100.5" customHeight="1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105</v>
      </c>
      <c r="C7" s="2" t="s">
        <v>106</v>
      </c>
      <c r="D7" s="2" t="s">
        <v>107</v>
      </c>
      <c r="E7" s="2" t="s">
        <v>108</v>
      </c>
      <c r="F7" s="6">
        <v>2</v>
      </c>
      <c r="G7" s="2" t="s">
        <v>109</v>
      </c>
      <c r="H7" s="2" t="s">
        <v>110</v>
      </c>
      <c r="I7" s="2" t="s">
        <v>111</v>
      </c>
    </row>
    <row r="9" spans="1:5" ht="60" customHeight="1">
      <c r="A9" s="19" t="s">
        <v>112</v>
      </c>
      <c r="B9" s="21"/>
      <c r="C9" s="21"/>
      <c r="D9" s="21"/>
      <c r="E9" s="21"/>
    </row>
    <row r="11" spans="1:3" ht="39.75" customHeight="1">
      <c r="A11" s="2" t="s">
        <v>96</v>
      </c>
      <c r="B11" s="2" t="s">
        <v>113</v>
      </c>
      <c r="C11" s="2" t="s">
        <v>114</v>
      </c>
    </row>
    <row r="12" spans="1:3" ht="15">
      <c r="A12" s="2">
        <v>1</v>
      </c>
      <c r="B12" s="2">
        <v>2</v>
      </c>
      <c r="C12" s="2">
        <v>3</v>
      </c>
    </row>
    <row r="13" spans="1:3" ht="15">
      <c r="A13" s="2">
        <v>1</v>
      </c>
      <c r="B13" s="2">
        <v>2</v>
      </c>
      <c r="C13" s="2" t="s">
        <v>115</v>
      </c>
    </row>
    <row r="14" spans="1:3" ht="15">
      <c r="A14" s="2">
        <v>2</v>
      </c>
      <c r="B14" s="2">
        <v>3</v>
      </c>
      <c r="C14" s="2" t="s">
        <v>116</v>
      </c>
    </row>
    <row r="15" spans="1:3" ht="15">
      <c r="A15" s="2">
        <v>3</v>
      </c>
      <c r="B15" s="2">
        <v>13</v>
      </c>
      <c r="C15" s="2" t="s">
        <v>117</v>
      </c>
    </row>
    <row r="16" spans="1:3" ht="15">
      <c r="A16" s="2">
        <v>4</v>
      </c>
      <c r="B16" s="2">
        <v>23</v>
      </c>
      <c r="C16" s="2" t="s">
        <v>118</v>
      </c>
    </row>
    <row r="17" spans="1:3" ht="15">
      <c r="A17" s="2">
        <v>5</v>
      </c>
      <c r="B17" s="2">
        <v>40</v>
      </c>
      <c r="C17" s="2" t="s">
        <v>119</v>
      </c>
    </row>
    <row r="18" spans="1:3" ht="15">
      <c r="A18" s="2">
        <v>6</v>
      </c>
      <c r="B18" s="2">
        <v>47</v>
      </c>
      <c r="C18" s="2" t="s">
        <v>120</v>
      </c>
    </row>
    <row r="19" spans="1:3" ht="15">
      <c r="A19" s="2">
        <v>7</v>
      </c>
      <c r="B19" s="2">
        <v>51</v>
      </c>
      <c r="C19" s="2" t="s">
        <v>121</v>
      </c>
    </row>
    <row r="20" spans="1:3" ht="15">
      <c r="A20" s="2">
        <v>8</v>
      </c>
      <c r="B20" s="2">
        <v>58</v>
      </c>
      <c r="C20" s="2" t="s">
        <v>122</v>
      </c>
    </row>
    <row r="21" spans="1:3" ht="15">
      <c r="A21" s="2">
        <v>9</v>
      </c>
      <c r="B21" s="2">
        <v>65</v>
      </c>
      <c r="C21" s="2" t="s">
        <v>123</v>
      </c>
    </row>
    <row r="22" spans="1:3" ht="15">
      <c r="A22" s="2">
        <v>10</v>
      </c>
      <c r="B22" s="2">
        <v>69</v>
      </c>
      <c r="C22" s="2" t="s">
        <v>124</v>
      </c>
    </row>
    <row r="23" spans="1:3" ht="15">
      <c r="A23" s="2">
        <v>11</v>
      </c>
      <c r="B23" s="2">
        <v>73</v>
      </c>
      <c r="C23" s="2" t="s">
        <v>125</v>
      </c>
    </row>
    <row r="24" spans="1:3" ht="15">
      <c r="A24" s="2">
        <v>12</v>
      </c>
      <c r="B24" s="2">
        <v>76</v>
      </c>
      <c r="C24" s="2" t="s">
        <v>126</v>
      </c>
    </row>
    <row r="25" spans="1:3" ht="15">
      <c r="A25" s="2">
        <v>13</v>
      </c>
      <c r="B25" s="2">
        <v>83</v>
      </c>
      <c r="C25" s="2" t="s">
        <v>127</v>
      </c>
    </row>
    <row r="26" spans="1:3" ht="15">
      <c r="A26" s="2">
        <v>14</v>
      </c>
      <c r="B26" s="2">
        <v>89</v>
      </c>
      <c r="C26" s="2" t="s">
        <v>128</v>
      </c>
    </row>
    <row r="27" spans="1:3" ht="15">
      <c r="A27" s="2">
        <v>15</v>
      </c>
      <c r="B27" s="2">
        <v>106</v>
      </c>
      <c r="C27" s="2" t="s">
        <v>129</v>
      </c>
    </row>
    <row r="28" spans="1:3" ht="15">
      <c r="A28" s="2">
        <v>16</v>
      </c>
      <c r="B28" s="2">
        <v>108</v>
      </c>
      <c r="C28" s="2" t="s">
        <v>130</v>
      </c>
    </row>
    <row r="29" spans="1:3" ht="15">
      <c r="A29" s="2">
        <v>17</v>
      </c>
      <c r="B29" s="2">
        <v>116</v>
      </c>
      <c r="C29" s="2" t="s">
        <v>131</v>
      </c>
    </row>
    <row r="30" spans="1:3" ht="15">
      <c r="A30" s="2">
        <v>18</v>
      </c>
      <c r="B30" s="2">
        <v>117</v>
      </c>
      <c r="C30" s="2" t="s">
        <v>132</v>
      </c>
    </row>
    <row r="31" spans="1:3" ht="15">
      <c r="A31" s="2">
        <v>19</v>
      </c>
      <c r="B31" s="2">
        <v>122</v>
      </c>
      <c r="C31" s="2" t="s">
        <v>133</v>
      </c>
    </row>
    <row r="32" spans="1:3" ht="15">
      <c r="A32" s="2">
        <v>20</v>
      </c>
      <c r="B32" s="2">
        <v>130</v>
      </c>
      <c r="C32" s="2" t="s">
        <v>134</v>
      </c>
    </row>
    <row r="34" spans="1:5" ht="15">
      <c r="A34" s="17" t="s">
        <v>142</v>
      </c>
      <c r="E34" s="17" t="s">
        <v>143</v>
      </c>
    </row>
    <row r="36" spans="1:5" ht="15">
      <c r="A36" s="17" t="s">
        <v>144</v>
      </c>
      <c r="E36" s="17" t="s">
        <v>145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E9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2015-03-30T05:04:06Z</cp:lastPrinted>
  <dcterms:created xsi:type="dcterms:W3CDTF">2015-03-23T11:11:16Z</dcterms:created>
  <dcterms:modified xsi:type="dcterms:W3CDTF">2015-03-31T04:10:59Z</dcterms:modified>
  <cp:category/>
  <cp:version/>
  <cp:contentType/>
  <cp:contentStatus/>
</cp:coreProperties>
</file>