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3" i="1"/>
  <c r="C22"/>
  <c r="C25"/>
  <c r="C13"/>
  <c r="D25"/>
  <c r="D13"/>
  <c r="E25"/>
  <c r="E13"/>
  <c r="F25"/>
  <c r="F13"/>
  <c r="F53"/>
  <c r="F55" s="1"/>
  <c r="E55"/>
  <c r="D55"/>
  <c r="C55"/>
</calcChain>
</file>

<file path=xl/sharedStrings.xml><?xml version="1.0" encoding="utf-8"?>
<sst xmlns="http://schemas.openxmlformats.org/spreadsheetml/2006/main" count="183" uniqueCount="132">
  <si>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</si>
  <si>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</si>
  <si>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</si>
  <si>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</si>
  <si>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</si>
  <si>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</si>
  <si>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</si>
  <si>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</si>
  <si>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</si>
  <si>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</si>
  <si>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</si>
  <si>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</si>
  <si>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</si>
  <si>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</si>
  <si>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</si>
  <si>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</si>
  <si>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</si>
  <si>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</si>
  <si>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</si>
  <si>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</si>
  <si>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</si>
  <si>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</si>
  <si>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</si>
  <si>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</si>
  <si>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</si>
  <si>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</si>
  <si>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</si>
  <si>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</si>
  <si>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</si>
  <si>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</si>
  <si>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</si>
  <si>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</si>
  <si>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</si>
  <si>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</si>
  <si>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</si>
  <si>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</si>
  <si>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</si>
  <si>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</si>
  <si>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</si>
  <si>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</si>
  <si>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</si>
  <si>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</si>
  <si>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</si>
  <si>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</si>
  <si>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</si>
  <si>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</si>
  <si>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</si>
  <si>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150 127</t>
  </si>
  <si>
    <t>56 031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</si>
  <si>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</si>
  <si>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</si>
  <si>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</si>
  <si>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</si>
  <si>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</si>
  <si>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</si>
  <si>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тепловые узлы</t>
  </si>
  <si>
    <t>шт</t>
  </si>
  <si>
    <t>40 416</t>
  </si>
  <si>
    <t>м2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</si>
  <si>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</si>
  <si>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</si>
  <si>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</si>
  <si>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</si>
  <si>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</si>
  <si>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3 436</t>
  </si>
  <si>
    <t>Ремонт ограждений и их покраска</t>
  </si>
  <si>
    <t>п.м.</t>
  </si>
  <si>
    <t>12 104</t>
  </si>
  <si>
    <t>Ремонт скамеек и их покраска</t>
  </si>
  <si>
    <t>Ремонт урн и их покраска</t>
  </si>
  <si>
    <t>1 595</t>
  </si>
  <si>
    <t>Побелка бордюров, расположенных на дворовой части</t>
  </si>
  <si>
    <t>1 215</t>
  </si>
  <si>
    <t>Укос травы</t>
  </si>
  <si>
    <t>1 848</t>
  </si>
  <si>
    <t>11 824</t>
  </si>
  <si>
    <t>57 097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</si>
  <si>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</si>
  <si>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</si>
  <si>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</si>
  <si>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</si>
  <si>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</si>
  <si>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</si>
  <si>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</si>
  <si>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</si>
  <si>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</si>
  <si>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</si>
  <si>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</si>
  <si>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</si>
  <si>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</si>
  <si>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</si>
  <si>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</si>
  <si>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</si>
  <si>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</si>
  <si>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</si>
  <si>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</si>
  <si>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</si>
  <si>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</si>
  <si>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</si>
  <si>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</si>
  <si>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</si>
  <si>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</si>
  <si>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</si>
  <si>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</si>
  <si>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</si>
  <si>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</si>
  <si>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67 777</t>
  </si>
  <si>
    <t>10 189</t>
  </si>
  <si>
    <t>101 402</t>
  </si>
  <si>
    <t>23 276</t>
  </si>
  <si>
    <t>79 611</t>
  </si>
  <si>
    <t>10 571</t>
  </si>
  <si>
    <t>35 269</t>
  </si>
  <si>
    <t>47 609</t>
  </si>
  <si>
    <t>5 060</t>
  </si>
  <si>
    <t>17 195</t>
  </si>
  <si>
    <t>8 655</t>
  </si>
  <si>
    <t>48 462</t>
  </si>
  <si>
    <t>11 116</t>
  </si>
  <si>
    <t>12 550</t>
  </si>
  <si>
    <t>Отчет об исполнении управляющей организацией договора управления дома 
	№ 20 по ул. проезд Ткацкий  за 2014 год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</si>
  <si>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</si>
  <si>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</si>
  <si>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</si>
  <si>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</si>
  <si>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</si>
  <si>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</si>
  <si>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</si>
  <si>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</si>
  <si>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</t>
  </si>
  <si>
    <t>Механизированная уборка</t>
  </si>
  <si>
    <t>15 200</t>
  </si>
</sst>
</file>

<file path=xl/styles.xml><?xml version="1.0" encoding="utf-8"?>
<styleSheet xmlns="http://schemas.openxmlformats.org/spreadsheetml/2006/main">
  <numFmts count="2">
    <numFmt numFmtId="164" formatCode="#,##0.00_-"/>
    <numFmt numFmtId="166" formatCode="#,##0_-"/>
  </numFmts>
  <fonts count="9">
    <font>
      <sz val="11"/>
      <color indexed="8"/>
      <name val="Calibri"/>
    </font>
    <font>
      <b/>
      <sz val="14"/>
      <color indexed="8"/>
      <name val="Calibri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25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Protection="1"/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showRuler="0" topLeftCell="A41" zoomScaleNormal="100" workbookViewId="0">
      <selection activeCell="C54" sqref="C54"/>
    </sheetView>
  </sheetViews>
  <sheetFormatPr defaultRowHeight="15"/>
  <cols>
    <col min="1" max="1" width="6.85546875" customWidth="1"/>
    <col min="2" max="2" width="47" customWidth="1"/>
    <col min="3" max="6" width="17.85546875" customWidth="1"/>
    <col min="7" max="7" width="20" customWidth="1"/>
  </cols>
  <sheetData>
    <row r="1" spans="1:7" ht="163.5" customHeight="1">
      <c r="A1" s="23" t="s">
        <v>120</v>
      </c>
      <c r="B1" s="23"/>
      <c r="C1" s="23"/>
      <c r="D1" s="23"/>
      <c r="E1" s="23"/>
      <c r="F1" s="23"/>
      <c r="G1" s="1"/>
    </row>
    <row r="6" spans="1:7" ht="18.75">
      <c r="B6" s="5" t="s">
        <v>0</v>
      </c>
      <c r="C6" s="5">
        <v>1976</v>
      </c>
    </row>
    <row r="7" spans="1:7" ht="18.75">
      <c r="B7" s="5" t="s">
        <v>1</v>
      </c>
      <c r="C7" s="5">
        <v>5296.2</v>
      </c>
    </row>
    <row r="9" spans="1:7" ht="60" customHeight="1">
      <c r="A9" s="21" t="s">
        <v>2</v>
      </c>
      <c r="B9" s="21"/>
      <c r="C9" s="21"/>
      <c r="D9" s="21"/>
      <c r="E9" s="21"/>
      <c r="F9" s="21"/>
      <c r="G9" s="1"/>
    </row>
    <row r="11" spans="1:7" ht="81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9</v>
      </c>
      <c r="B13" s="3" t="s">
        <v>10</v>
      </c>
      <c r="C13" s="6">
        <f>C25</f>
        <v>228806.72320000004</v>
      </c>
      <c r="D13" s="6">
        <f>D25</f>
        <v>1329273.7039999999</v>
      </c>
      <c r="E13" s="6">
        <f>E25</f>
        <v>1272993.2001</v>
      </c>
      <c r="F13" s="6">
        <f>F25</f>
        <v>285087.19710000005</v>
      </c>
    </row>
    <row r="14" spans="1:7" ht="45">
      <c r="A14" s="2" t="s">
        <v>11</v>
      </c>
      <c r="B14" s="3" t="s">
        <v>12</v>
      </c>
      <c r="C14" s="6">
        <v>71737.243600000002</v>
      </c>
      <c r="D14" s="6">
        <v>324762.984</v>
      </c>
      <c r="E14" s="6">
        <v>314393.33490000002</v>
      </c>
      <c r="F14" s="6">
        <v>82106.892699999997</v>
      </c>
    </row>
    <row r="15" spans="1:7">
      <c r="A15" s="2" t="s">
        <v>13</v>
      </c>
      <c r="B15" s="3" t="s">
        <v>14</v>
      </c>
      <c r="C15" s="6">
        <v>20817.358199999999</v>
      </c>
      <c r="D15" s="6">
        <v>94696.055999999997</v>
      </c>
      <c r="E15" s="6">
        <v>91413.913199999995</v>
      </c>
      <c r="F15" s="6">
        <v>24099.501</v>
      </c>
    </row>
    <row r="16" spans="1:7">
      <c r="A16" s="2" t="s">
        <v>15</v>
      </c>
      <c r="B16" s="3" t="s">
        <v>16</v>
      </c>
      <c r="C16" s="6">
        <v>29042.2379</v>
      </c>
      <c r="D16" s="6">
        <v>129015.432</v>
      </c>
      <c r="E16" s="6">
        <v>124984.01270000001</v>
      </c>
      <c r="F16" s="6">
        <v>33073.657200000001</v>
      </c>
    </row>
    <row r="17" spans="1:7" ht="30">
      <c r="A17" s="2" t="s">
        <v>17</v>
      </c>
      <c r="B17" s="3" t="s">
        <v>18</v>
      </c>
      <c r="C17" s="6">
        <v>15610.954400000001</v>
      </c>
      <c r="D17" s="6">
        <v>67367.664000000004</v>
      </c>
      <c r="E17" s="6">
        <v>65532.423499999997</v>
      </c>
      <c r="F17" s="6">
        <v>17446.194899999999</v>
      </c>
    </row>
    <row r="18" spans="1:7" ht="30">
      <c r="A18" s="2" t="s">
        <v>19</v>
      </c>
      <c r="B18" s="3" t="s">
        <v>20</v>
      </c>
      <c r="C18" s="6">
        <v>6266.6931000000004</v>
      </c>
      <c r="D18" s="6">
        <v>33683.832000000002</v>
      </c>
      <c r="E18" s="6">
        <v>32462.985499999999</v>
      </c>
      <c r="F18" s="6">
        <v>7487.5396000000001</v>
      </c>
    </row>
    <row r="19" spans="1:7">
      <c r="A19" s="2" t="s">
        <v>21</v>
      </c>
      <c r="B19" s="3" t="s">
        <v>22</v>
      </c>
      <c r="C19" s="6">
        <v>24462.624500000002</v>
      </c>
      <c r="D19" s="6">
        <v>113762.376</v>
      </c>
      <c r="E19" s="6">
        <v>109851.09600000001</v>
      </c>
      <c r="F19" s="6">
        <v>28373.904500000001</v>
      </c>
    </row>
    <row r="20" spans="1:7">
      <c r="A20" s="2" t="s">
        <v>23</v>
      </c>
      <c r="B20" s="3" t="s">
        <v>24</v>
      </c>
      <c r="C20" s="6">
        <v>112052.3701</v>
      </c>
      <c r="D20" s="6">
        <v>467760.38400000002</v>
      </c>
      <c r="E20" s="6">
        <v>455605.62640000001</v>
      </c>
      <c r="F20" s="6">
        <v>124207.1277</v>
      </c>
    </row>
    <row r="21" spans="1:7">
      <c r="A21" s="2" t="s">
        <v>25</v>
      </c>
      <c r="B21" s="3" t="s">
        <v>26</v>
      </c>
      <c r="C21" s="6">
        <v>24031.1662</v>
      </c>
      <c r="D21" s="6">
        <v>160792.63200000001</v>
      </c>
      <c r="E21" s="6">
        <v>150127.10740000001</v>
      </c>
      <c r="F21" s="6">
        <v>34696.690799999997</v>
      </c>
    </row>
    <row r="22" spans="1:7">
      <c r="A22" s="2" t="s">
        <v>27</v>
      </c>
      <c r="B22" s="3" t="s">
        <v>28</v>
      </c>
      <c r="C22" s="6">
        <f>31846.3798-58418.64</f>
        <v>-26572.260200000001</v>
      </c>
      <c r="D22" s="6">
        <v>108922.64</v>
      </c>
      <c r="E22" s="6">
        <v>101516.4785</v>
      </c>
      <c r="F22" s="6">
        <v>-19166.128700000001</v>
      </c>
    </row>
    <row r="23" spans="1:7">
      <c r="A23" s="2" t="s">
        <v>29</v>
      </c>
      <c r="B23" s="3" t="s">
        <v>30</v>
      </c>
      <c r="C23" s="6">
        <v>23095.579000000002</v>
      </c>
      <c r="D23" s="6">
        <v>96073.728000000003</v>
      </c>
      <c r="E23" s="6">
        <v>94390.449800000002</v>
      </c>
      <c r="F23" s="6">
        <v>24778.857199999999</v>
      </c>
    </row>
    <row r="24" spans="1:7">
      <c r="A24" s="2" t="s">
        <v>31</v>
      </c>
      <c r="B24" s="3" t="s">
        <v>32</v>
      </c>
      <c r="C24" s="6">
        <v>0</v>
      </c>
      <c r="D24" s="6">
        <v>57198.96</v>
      </c>
      <c r="E24" s="6">
        <v>47109.107100000001</v>
      </c>
      <c r="F24" s="6">
        <v>10089.8529</v>
      </c>
    </row>
    <row r="25" spans="1:7">
      <c r="A25" s="3"/>
      <c r="B25" s="3" t="s">
        <v>33</v>
      </c>
      <c r="C25" s="6">
        <f>SUM(C15:C24)</f>
        <v>228806.72320000004</v>
      </c>
      <c r="D25" s="6">
        <f>SUM(D15:D24)</f>
        <v>1329273.7039999999</v>
      </c>
      <c r="E25" s="6">
        <f>SUM(E15:E24)</f>
        <v>1272993.2001</v>
      </c>
      <c r="F25" s="6">
        <f>SUM(F15:F24)</f>
        <v>285087.19710000005</v>
      </c>
    </row>
    <row r="26" spans="1:7">
      <c r="A26" s="3"/>
      <c r="B26" s="3" t="s">
        <v>34</v>
      </c>
      <c r="C26" s="7"/>
      <c r="D26" s="7"/>
      <c r="E26" s="6">
        <v>100.16824626277557</v>
      </c>
      <c r="F26" s="7"/>
    </row>
    <row r="29" spans="1:7" ht="60" customHeight="1">
      <c r="A29" s="21" t="s">
        <v>35</v>
      </c>
      <c r="B29" s="21"/>
      <c r="C29" s="21"/>
      <c r="D29" s="21"/>
      <c r="E29" s="21"/>
      <c r="F29" s="21"/>
      <c r="G29" s="1"/>
    </row>
    <row r="32" spans="1:7" ht="62.25" customHeight="1">
      <c r="A32" s="2" t="s">
        <v>3</v>
      </c>
      <c r="B32" s="2" t="s">
        <v>4</v>
      </c>
      <c r="C32" s="2" t="s">
        <v>5</v>
      </c>
      <c r="D32" s="2" t="s">
        <v>6</v>
      </c>
      <c r="E32" s="2" t="s">
        <v>7</v>
      </c>
      <c r="F32" s="2" t="s">
        <v>8</v>
      </c>
    </row>
    <row r="33" spans="1:6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>
      <c r="A34" s="2" t="s">
        <v>9</v>
      </c>
      <c r="B34" s="3" t="s">
        <v>36</v>
      </c>
      <c r="C34" s="6">
        <v>412735.48479999998</v>
      </c>
      <c r="D34" s="6">
        <v>2307383.1359999999</v>
      </c>
      <c r="E34" s="6">
        <v>1964879.5992000001</v>
      </c>
      <c r="F34" s="6">
        <v>588727.56160000002</v>
      </c>
    </row>
    <row r="35" spans="1:6">
      <c r="A35" s="2" t="s">
        <v>11</v>
      </c>
      <c r="B35" s="3" t="s">
        <v>37</v>
      </c>
      <c r="C35" s="6">
        <v>1950.3208999999999</v>
      </c>
      <c r="D35" s="6">
        <v>7206.4342999999999</v>
      </c>
      <c r="E35" s="6">
        <v>7230.1903000000002</v>
      </c>
      <c r="F35" s="6">
        <v>1926.5649000000001</v>
      </c>
    </row>
    <row r="36" spans="1:6">
      <c r="A36" s="2" t="s">
        <v>21</v>
      </c>
      <c r="B36" s="3" t="s">
        <v>38</v>
      </c>
      <c r="C36" s="6">
        <v>71328.907600000006</v>
      </c>
      <c r="D36" s="6">
        <v>571129.8186</v>
      </c>
      <c r="E36" s="6">
        <v>502325.82919999998</v>
      </c>
      <c r="F36" s="6">
        <v>140132.897</v>
      </c>
    </row>
    <row r="37" spans="1:6">
      <c r="A37" s="2" t="s">
        <v>23</v>
      </c>
      <c r="B37" s="3" t="s">
        <v>39</v>
      </c>
      <c r="C37" s="6">
        <v>339456.25630000001</v>
      </c>
      <c r="D37" s="6">
        <v>1729046.8831</v>
      </c>
      <c r="E37" s="6">
        <v>1455323.5796999999</v>
      </c>
      <c r="F37" s="6">
        <v>446668.09970000002</v>
      </c>
    </row>
    <row r="38" spans="1:6">
      <c r="C38" s="8"/>
      <c r="D38" s="8"/>
      <c r="E38" s="8"/>
      <c r="F38" s="8"/>
    </row>
    <row r="39" spans="1:6">
      <c r="A39" s="3"/>
      <c r="B39" s="3" t="s">
        <v>33</v>
      </c>
      <c r="C39" s="6">
        <v>412735.48479999998</v>
      </c>
      <c r="D39" s="6">
        <v>2307383.1359999999</v>
      </c>
      <c r="E39" s="6">
        <v>1964879.5992000001</v>
      </c>
      <c r="F39" s="6">
        <v>588727.56160000013</v>
      </c>
    </row>
    <row r="40" spans="1:6">
      <c r="A40" s="3"/>
      <c r="B40" s="3" t="s">
        <v>34</v>
      </c>
      <c r="C40" s="7"/>
      <c r="D40" s="7"/>
      <c r="E40" s="6">
        <v>85.15619138164665</v>
      </c>
      <c r="F40" s="7"/>
    </row>
    <row r="41" spans="1:6">
      <c r="A41" s="9"/>
      <c r="B41" s="9"/>
      <c r="C41" s="10"/>
      <c r="D41" s="10"/>
      <c r="E41" s="11"/>
      <c r="F41" s="10"/>
    </row>
    <row r="42" spans="1:6">
      <c r="A42" s="9"/>
      <c r="B42" s="9"/>
      <c r="C42" s="10"/>
      <c r="D42" s="10"/>
      <c r="E42" s="11"/>
      <c r="F42" s="10"/>
    </row>
    <row r="43" spans="1:6">
      <c r="A43" s="9"/>
      <c r="B43" s="9"/>
      <c r="C43" s="10"/>
      <c r="D43" s="10"/>
      <c r="E43" s="11"/>
      <c r="F43" s="10"/>
    </row>
    <row r="44" spans="1:6">
      <c r="A44" s="9"/>
      <c r="B44" s="9"/>
      <c r="C44" s="10"/>
      <c r="D44" s="10"/>
      <c r="E44" s="11"/>
      <c r="F44" s="10"/>
    </row>
    <row r="45" spans="1:6">
      <c r="A45" s="9"/>
      <c r="B45" s="9"/>
      <c r="C45" s="10"/>
      <c r="D45" s="10"/>
      <c r="E45" s="11"/>
      <c r="F45" s="10"/>
    </row>
    <row r="46" spans="1:6">
      <c r="A46" s="9"/>
      <c r="B46" s="9"/>
      <c r="C46" s="10"/>
      <c r="D46" s="10"/>
      <c r="E46" s="11"/>
      <c r="F46" s="10"/>
    </row>
    <row r="47" spans="1:6">
      <c r="A47" s="9"/>
      <c r="B47" s="9"/>
      <c r="C47" s="10"/>
      <c r="D47" s="10"/>
      <c r="E47" s="11"/>
      <c r="F47" s="10"/>
    </row>
    <row r="49" spans="1:7" ht="60" customHeight="1">
      <c r="A49" s="21" t="s">
        <v>40</v>
      </c>
      <c r="B49" s="21"/>
      <c r="C49" s="21"/>
      <c r="D49" s="21"/>
      <c r="E49" s="21"/>
      <c r="F49" s="21"/>
      <c r="G49" s="1"/>
    </row>
    <row r="51" spans="1:7" ht="39.950000000000003" customHeight="1">
      <c r="A51" s="2" t="s">
        <v>41</v>
      </c>
      <c r="B51" s="2" t="s">
        <v>42</v>
      </c>
      <c r="C51" s="2" t="s">
        <v>43</v>
      </c>
      <c r="D51" s="2" t="s">
        <v>44</v>
      </c>
      <c r="E51" s="2" t="s">
        <v>45</v>
      </c>
      <c r="F51" s="2" t="s">
        <v>46</v>
      </c>
    </row>
    <row r="52" spans="1:7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7" s="20" customFormat="1">
      <c r="A53" s="19">
        <v>1</v>
      </c>
      <c r="B53" s="19" t="s">
        <v>26</v>
      </c>
      <c r="C53" s="19">
        <f>-328178</f>
        <v>-328178</v>
      </c>
      <c r="D53" s="19" t="s">
        <v>47</v>
      </c>
      <c r="E53" s="19" t="s">
        <v>48</v>
      </c>
      <c r="F53" s="19">
        <f>C53+D53-E53</f>
        <v>-234082</v>
      </c>
    </row>
    <row r="54" spans="1:7" s="20" customFormat="1">
      <c r="A54" s="19">
        <v>2</v>
      </c>
      <c r="B54" s="19" t="s">
        <v>49</v>
      </c>
      <c r="C54" s="19">
        <v>0</v>
      </c>
      <c r="D54" s="19">
        <v>0</v>
      </c>
      <c r="E54" s="19"/>
      <c r="F54" s="19">
        <v>0</v>
      </c>
    </row>
    <row r="55" spans="1:7" s="17" customFormat="1">
      <c r="A55" s="16"/>
      <c r="B55" s="16" t="s">
        <v>50</v>
      </c>
      <c r="C55" s="16">
        <f>C53</f>
        <v>-328178</v>
      </c>
      <c r="D55" s="16" t="str">
        <f>D53</f>
        <v>150 127</v>
      </c>
      <c r="E55" s="16" t="str">
        <f>E53</f>
        <v>56 031</v>
      </c>
      <c r="F55" s="16">
        <f>F53</f>
        <v>-234082</v>
      </c>
    </row>
    <row r="57" spans="1:7" ht="60" customHeight="1">
      <c r="A57" s="21" t="s">
        <v>51</v>
      </c>
      <c r="B57" s="22"/>
      <c r="C57" s="22"/>
      <c r="D57" s="22"/>
      <c r="E57" s="22"/>
      <c r="F57" s="22"/>
    </row>
    <row r="59" spans="1:7" ht="39.950000000000003" customHeight="1">
      <c r="A59" s="2" t="s">
        <v>41</v>
      </c>
      <c r="B59" s="2" t="s">
        <v>42</v>
      </c>
      <c r="C59" s="2" t="s">
        <v>52</v>
      </c>
      <c r="D59" s="2" t="s">
        <v>53</v>
      </c>
      <c r="E59" s="2" t="s">
        <v>45</v>
      </c>
    </row>
    <row r="60" spans="1:7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7">
      <c r="A61" s="2">
        <v>1</v>
      </c>
      <c r="B61" s="3" t="s">
        <v>54</v>
      </c>
      <c r="C61" s="2"/>
      <c r="D61" s="4"/>
      <c r="E61" s="2" t="s">
        <v>48</v>
      </c>
    </row>
    <row r="62" spans="1:7" s="17" customFormat="1">
      <c r="A62" s="16"/>
      <c r="B62" s="16" t="s">
        <v>50</v>
      </c>
      <c r="C62" s="16"/>
      <c r="D62" s="16"/>
      <c r="E62" s="16" t="s">
        <v>48</v>
      </c>
    </row>
    <row r="64" spans="1:7" ht="60" customHeight="1">
      <c r="A64" s="24" t="s">
        <v>121</v>
      </c>
      <c r="B64" s="22"/>
      <c r="C64" s="22"/>
      <c r="D64" s="22"/>
      <c r="E64" s="22"/>
      <c r="F64" s="22"/>
    </row>
    <row r="66" spans="1:6" ht="39.950000000000003" customHeight="1">
      <c r="A66" s="2" t="s">
        <v>41</v>
      </c>
      <c r="B66" s="2" t="s">
        <v>42</v>
      </c>
      <c r="C66" s="2" t="s">
        <v>52</v>
      </c>
      <c r="D66" s="2" t="s">
        <v>53</v>
      </c>
      <c r="E66" s="2" t="s">
        <v>45</v>
      </c>
    </row>
    <row r="67" spans="1:6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6">
      <c r="A68" s="2">
        <v>1</v>
      </c>
      <c r="B68" s="3" t="s">
        <v>55</v>
      </c>
      <c r="C68" s="2" t="s">
        <v>56</v>
      </c>
      <c r="D68" s="2">
        <v>4</v>
      </c>
      <c r="E68" s="2" t="s">
        <v>57</v>
      </c>
    </row>
    <row r="69" spans="1:6">
      <c r="A69" s="2"/>
      <c r="B69" s="2" t="s">
        <v>50</v>
      </c>
      <c r="C69" s="2"/>
      <c r="D69" s="2"/>
      <c r="E69" s="2" t="s">
        <v>57</v>
      </c>
    </row>
    <row r="70" spans="1:6" ht="21">
      <c r="A70" s="13" t="s">
        <v>123</v>
      </c>
      <c r="B70" s="14" t="s">
        <v>124</v>
      </c>
      <c r="C70" s="12"/>
      <c r="D70" s="12"/>
      <c r="E70" s="12"/>
    </row>
    <row r="72" spans="1:6" ht="60" customHeight="1">
      <c r="A72" s="24" t="s">
        <v>122</v>
      </c>
      <c r="B72" s="22"/>
      <c r="C72" s="22"/>
      <c r="D72" s="22"/>
      <c r="E72" s="22"/>
      <c r="F72" s="22"/>
    </row>
    <row r="74" spans="1:6" ht="39.950000000000003" customHeight="1">
      <c r="A74" s="2" t="s">
        <v>41</v>
      </c>
      <c r="B74" s="2" t="s">
        <v>42</v>
      </c>
      <c r="C74" s="2" t="s">
        <v>52</v>
      </c>
      <c r="D74" s="2" t="s">
        <v>53</v>
      </c>
      <c r="E74" s="2" t="s">
        <v>45</v>
      </c>
    </row>
    <row r="75" spans="1:6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6">
      <c r="A76" s="2"/>
      <c r="B76" s="18" t="s">
        <v>129</v>
      </c>
      <c r="C76" s="2"/>
      <c r="D76" s="2"/>
      <c r="E76" s="2"/>
    </row>
    <row r="77" spans="1:6">
      <c r="A77" s="2">
        <v>1</v>
      </c>
      <c r="B77" s="3" t="s">
        <v>130</v>
      </c>
      <c r="C77" s="2" t="s">
        <v>59</v>
      </c>
      <c r="D77" s="2">
        <v>3</v>
      </c>
      <c r="E77" s="2" t="s">
        <v>60</v>
      </c>
    </row>
    <row r="78" spans="1:6">
      <c r="A78" s="2">
        <v>2</v>
      </c>
      <c r="B78" s="3" t="s">
        <v>61</v>
      </c>
      <c r="C78" s="2" t="s">
        <v>62</v>
      </c>
      <c r="D78" s="2">
        <v>80</v>
      </c>
      <c r="E78" s="2" t="s">
        <v>131</v>
      </c>
    </row>
    <row r="79" spans="1:6">
      <c r="A79" s="2"/>
      <c r="B79" s="3"/>
      <c r="C79" s="2"/>
      <c r="D79" s="2"/>
      <c r="E79" s="2"/>
    </row>
    <row r="80" spans="1:6" ht="45">
      <c r="A80" s="2">
        <v>1</v>
      </c>
      <c r="B80" s="3" t="s">
        <v>63</v>
      </c>
      <c r="C80" s="2" t="s">
        <v>56</v>
      </c>
      <c r="D80" s="2"/>
      <c r="E80" s="2" t="s">
        <v>64</v>
      </c>
    </row>
    <row r="81" spans="1:5">
      <c r="A81" s="2">
        <v>2</v>
      </c>
      <c r="B81" s="3" t="s">
        <v>65</v>
      </c>
      <c r="C81" s="2" t="s">
        <v>66</v>
      </c>
      <c r="D81" s="2">
        <v>223</v>
      </c>
      <c r="E81" s="2" t="s">
        <v>67</v>
      </c>
    </row>
    <row r="82" spans="1:5">
      <c r="A82" s="2">
        <v>3</v>
      </c>
      <c r="B82" s="3" t="s">
        <v>68</v>
      </c>
      <c r="C82" s="2" t="s">
        <v>56</v>
      </c>
      <c r="D82" s="2">
        <v>1</v>
      </c>
      <c r="E82" s="2">
        <v>472</v>
      </c>
    </row>
    <row r="83" spans="1:5">
      <c r="A83" s="2">
        <v>4</v>
      </c>
      <c r="B83" s="3" t="s">
        <v>69</v>
      </c>
      <c r="C83" s="2" t="s">
        <v>56</v>
      </c>
      <c r="D83" s="2">
        <v>8</v>
      </c>
      <c r="E83" s="2" t="s">
        <v>70</v>
      </c>
    </row>
    <row r="84" spans="1:5" ht="30">
      <c r="A84" s="2">
        <v>5</v>
      </c>
      <c r="B84" s="3" t="s">
        <v>71</v>
      </c>
      <c r="C84" s="2" t="s">
        <v>66</v>
      </c>
      <c r="D84" s="2">
        <v>223</v>
      </c>
      <c r="E84" s="2" t="s">
        <v>72</v>
      </c>
    </row>
    <row r="85" spans="1:5">
      <c r="A85" s="2">
        <v>6</v>
      </c>
      <c r="B85" s="3" t="s">
        <v>73</v>
      </c>
      <c r="C85" s="2" t="s">
        <v>58</v>
      </c>
      <c r="D85" s="2" t="s">
        <v>74</v>
      </c>
      <c r="E85" s="2" t="s">
        <v>75</v>
      </c>
    </row>
    <row r="86" spans="1:5">
      <c r="A86" s="2"/>
      <c r="B86" s="2" t="s">
        <v>50</v>
      </c>
      <c r="C86" s="2"/>
      <c r="D86" s="2"/>
      <c r="E86" s="2" t="s">
        <v>76</v>
      </c>
    </row>
    <row r="87" spans="1:5" ht="21">
      <c r="A87" s="13" t="s">
        <v>123</v>
      </c>
      <c r="B87" s="14" t="s">
        <v>124</v>
      </c>
    </row>
    <row r="88" spans="1:5" ht="21">
      <c r="A88" s="13"/>
      <c r="B88" s="14"/>
    </row>
    <row r="89" spans="1:5" ht="21">
      <c r="A89" s="13"/>
      <c r="B89" s="14"/>
    </row>
    <row r="90" spans="1:5" ht="21">
      <c r="A90" s="13"/>
      <c r="B90" s="14"/>
    </row>
    <row r="91" spans="1:5" ht="21">
      <c r="A91" s="13"/>
      <c r="B91" s="14"/>
    </row>
    <row r="92" spans="1:5" ht="21">
      <c r="A92" s="13"/>
      <c r="B92" s="14"/>
    </row>
    <row r="93" spans="1:5" ht="21">
      <c r="A93" s="13"/>
      <c r="B93" s="14"/>
    </row>
    <row r="94" spans="1:5" ht="21">
      <c r="A94" s="13"/>
      <c r="B94" s="14"/>
    </row>
    <row r="95" spans="1:5" ht="21">
      <c r="A95" s="13"/>
      <c r="B95" s="14"/>
    </row>
    <row r="96" spans="1:5" ht="21">
      <c r="A96" s="13"/>
      <c r="B96" s="14"/>
    </row>
    <row r="97" spans="1:7" ht="21">
      <c r="A97" s="13"/>
      <c r="B97" s="14"/>
    </row>
    <row r="98" spans="1:7" ht="21">
      <c r="A98" s="13"/>
      <c r="B98" s="14"/>
    </row>
    <row r="100" spans="1:7" ht="60" customHeight="1">
      <c r="A100" s="21" t="s">
        <v>77</v>
      </c>
      <c r="B100" s="21"/>
      <c r="C100" s="21"/>
      <c r="D100" s="21"/>
      <c r="E100" s="21"/>
      <c r="F100" s="21"/>
      <c r="G100" s="1"/>
    </row>
    <row r="102" spans="1:7" ht="39.950000000000003" customHeight="1">
      <c r="A102" s="2" t="s">
        <v>3</v>
      </c>
      <c r="B102" s="2" t="s">
        <v>78</v>
      </c>
      <c r="C102" s="2" t="s">
        <v>79</v>
      </c>
    </row>
    <row r="103" spans="1:7">
      <c r="A103" s="2">
        <v>1</v>
      </c>
      <c r="B103" s="2">
        <v>2</v>
      </c>
      <c r="C103" s="2">
        <v>3</v>
      </c>
    </row>
    <row r="104" spans="1:7" ht="30">
      <c r="A104" s="2">
        <v>1</v>
      </c>
      <c r="B104" s="3" t="s">
        <v>80</v>
      </c>
      <c r="C104" s="2">
        <v>98</v>
      </c>
    </row>
    <row r="105" spans="1:7">
      <c r="A105" s="2" t="s">
        <v>81</v>
      </c>
      <c r="B105" s="3" t="s">
        <v>82</v>
      </c>
      <c r="C105" s="2">
        <v>1</v>
      </c>
    </row>
    <row r="106" spans="1:7">
      <c r="A106" s="2" t="s">
        <v>83</v>
      </c>
      <c r="B106" s="3" t="s">
        <v>84</v>
      </c>
      <c r="C106" s="2">
        <v>97</v>
      </c>
    </row>
    <row r="107" spans="1:7">
      <c r="A107" s="2">
        <v>2</v>
      </c>
      <c r="B107" s="3" t="s">
        <v>85</v>
      </c>
      <c r="C107" s="2">
        <v>8</v>
      </c>
    </row>
    <row r="108" spans="1:7">
      <c r="A108" s="2">
        <v>3</v>
      </c>
      <c r="B108" s="3" t="s">
        <v>86</v>
      </c>
      <c r="C108" s="2">
        <v>1</v>
      </c>
    </row>
    <row r="111" spans="1:7" ht="60" customHeight="1">
      <c r="A111" s="21" t="s">
        <v>87</v>
      </c>
      <c r="B111" s="22"/>
      <c r="C111" s="22"/>
      <c r="D111" s="22"/>
    </row>
    <row r="113" spans="1:6" ht="51.75" customHeight="1">
      <c r="A113" s="2" t="s">
        <v>41</v>
      </c>
      <c r="B113" s="2" t="s">
        <v>88</v>
      </c>
      <c r="C113" s="2" t="s">
        <v>89</v>
      </c>
      <c r="D113" s="2" t="s">
        <v>90</v>
      </c>
    </row>
    <row r="114" spans="1:6">
      <c r="A114" s="2">
        <v>1</v>
      </c>
      <c r="B114" s="2">
        <v>2</v>
      </c>
      <c r="C114" s="2">
        <v>3</v>
      </c>
      <c r="D114" s="2">
        <v>4</v>
      </c>
    </row>
    <row r="116" spans="1:6" ht="60" customHeight="1">
      <c r="A116" s="21" t="s">
        <v>91</v>
      </c>
      <c r="B116" s="22"/>
      <c r="C116" s="22"/>
      <c r="D116" s="22"/>
      <c r="E116" s="22"/>
      <c r="F116" s="22"/>
    </row>
    <row r="118" spans="1:6" ht="39.950000000000003" customHeight="1">
      <c r="A118" s="2" t="s">
        <v>41</v>
      </c>
      <c r="B118" s="2" t="s">
        <v>42</v>
      </c>
      <c r="C118" s="2" t="s">
        <v>52</v>
      </c>
      <c r="D118" s="2" t="s">
        <v>53</v>
      </c>
      <c r="E118" s="2" t="s">
        <v>45</v>
      </c>
    </row>
    <row r="119" spans="1:6">
      <c r="A119" s="2">
        <v>1</v>
      </c>
      <c r="B119" s="2">
        <v>2</v>
      </c>
      <c r="C119" s="2">
        <v>3</v>
      </c>
      <c r="D119" s="2">
        <v>4</v>
      </c>
      <c r="E119" s="2">
        <v>5</v>
      </c>
    </row>
    <row r="124" spans="1:6" ht="60" customHeight="1">
      <c r="A124" s="21" t="s">
        <v>92</v>
      </c>
      <c r="B124" s="22"/>
      <c r="C124" s="22"/>
      <c r="D124" s="22"/>
      <c r="E124" s="22"/>
      <c r="F124" s="22"/>
    </row>
    <row r="126" spans="1:6" ht="39.950000000000003" customHeight="1">
      <c r="A126" s="2" t="s">
        <v>41</v>
      </c>
      <c r="B126" s="2" t="s">
        <v>42</v>
      </c>
      <c r="C126" s="2" t="s">
        <v>52</v>
      </c>
      <c r="D126" s="2" t="s">
        <v>53</v>
      </c>
      <c r="E126" s="2" t="s">
        <v>45</v>
      </c>
    </row>
    <row r="127" spans="1:6">
      <c r="A127" s="2">
        <v>1</v>
      </c>
      <c r="B127" s="2">
        <v>2</v>
      </c>
      <c r="C127" s="2">
        <v>3</v>
      </c>
      <c r="D127" s="2">
        <v>4</v>
      </c>
      <c r="E12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2:F72"/>
    <mergeCell ref="A111:D111"/>
    <mergeCell ref="A116:F116"/>
    <mergeCell ref="A124:F124"/>
    <mergeCell ref="A1:F1"/>
    <mergeCell ref="A9:F9"/>
    <mergeCell ref="A29:F29"/>
    <mergeCell ref="A49:F49"/>
    <mergeCell ref="A100:F100"/>
    <mergeCell ref="A57:F57"/>
    <mergeCell ref="A64:F64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1"/>
  <sheetViews>
    <sheetView showRuler="0" topLeftCell="A13" zoomScaleNormal="100" workbookViewId="0">
      <selection activeCell="G22" sqref="G22"/>
    </sheetView>
  </sheetViews>
  <sheetFormatPr defaultRowHeight="15"/>
  <cols>
    <col min="1" max="1" width="5" customWidth="1"/>
    <col min="2" max="2" width="12.5703125" customWidth="1"/>
    <col min="3" max="3" width="15.5703125" customWidth="1"/>
    <col min="4" max="4" width="13" customWidth="1"/>
    <col min="5" max="5" width="13.140625" customWidth="1"/>
    <col min="6" max="6" width="12.7109375" customWidth="1"/>
    <col min="7" max="7" width="12.42578125" customWidth="1"/>
    <col min="8" max="8" width="10.140625" customWidth="1"/>
    <col min="9" max="9" width="20.28515625" customWidth="1"/>
    <col min="10" max="10" width="15" customWidth="1"/>
  </cols>
  <sheetData>
    <row r="3" spans="1:10" ht="60" customHeight="1">
      <c r="A3" s="21" t="s">
        <v>93</v>
      </c>
      <c r="B3" s="21"/>
      <c r="C3" s="21"/>
      <c r="D3" s="21"/>
      <c r="E3" s="21"/>
      <c r="F3" s="21"/>
      <c r="G3" s="21"/>
      <c r="H3" s="21"/>
      <c r="I3" s="21"/>
      <c r="J3" s="1"/>
    </row>
    <row r="5" spans="1:10" ht="93.75" customHeight="1">
      <c r="A5" s="2" t="s">
        <v>94</v>
      </c>
      <c r="B5" s="2" t="s">
        <v>95</v>
      </c>
      <c r="C5" s="2" t="s">
        <v>96</v>
      </c>
      <c r="D5" s="2" t="s">
        <v>97</v>
      </c>
      <c r="E5" s="2" t="s">
        <v>98</v>
      </c>
      <c r="F5" s="2" t="s">
        <v>99</v>
      </c>
      <c r="G5" s="2" t="s">
        <v>100</v>
      </c>
      <c r="H5" s="2" t="s">
        <v>101</v>
      </c>
      <c r="I5" s="2" t="s">
        <v>102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10" ht="60" customHeight="1">
      <c r="A10" s="21" t="s">
        <v>103</v>
      </c>
      <c r="B10" s="22"/>
      <c r="C10" s="22"/>
      <c r="D10" s="22"/>
      <c r="E10" s="22"/>
    </row>
    <row r="12" spans="1:10" ht="39.950000000000003" customHeight="1">
      <c r="A12" s="2" t="s">
        <v>94</v>
      </c>
      <c r="B12" s="2" t="s">
        <v>104</v>
      </c>
      <c r="C12" s="2" t="s">
        <v>105</v>
      </c>
    </row>
    <row r="13" spans="1:10">
      <c r="A13" s="2">
        <v>1</v>
      </c>
      <c r="B13" s="2">
        <v>2</v>
      </c>
      <c r="C13" s="2">
        <v>3</v>
      </c>
    </row>
    <row r="14" spans="1:10">
      <c r="A14" s="2">
        <v>1</v>
      </c>
      <c r="B14" s="2">
        <v>7</v>
      </c>
      <c r="C14" s="2" t="s">
        <v>106</v>
      </c>
    </row>
    <row r="15" spans="1:10">
      <c r="A15" s="2">
        <v>2</v>
      </c>
      <c r="B15" s="2">
        <v>18</v>
      </c>
      <c r="C15" s="2" t="s">
        <v>107</v>
      </c>
    </row>
    <row r="16" spans="1:10">
      <c r="A16" s="2">
        <v>3</v>
      </c>
      <c r="B16" s="2">
        <v>20</v>
      </c>
      <c r="C16" s="2" t="s">
        <v>108</v>
      </c>
    </row>
    <row r="17" spans="1:5">
      <c r="A17" s="2">
        <v>4</v>
      </c>
      <c r="B17" s="2">
        <v>38</v>
      </c>
      <c r="C17" s="2" t="s">
        <v>109</v>
      </c>
    </row>
    <row r="18" spans="1:5">
      <c r="A18" s="2">
        <v>5</v>
      </c>
      <c r="B18" s="2">
        <v>47</v>
      </c>
      <c r="C18" s="2" t="s">
        <v>110</v>
      </c>
    </row>
    <row r="19" spans="1:5">
      <c r="A19" s="2">
        <v>6</v>
      </c>
      <c r="B19" s="2">
        <v>52</v>
      </c>
      <c r="C19" s="2" t="s">
        <v>111</v>
      </c>
    </row>
    <row r="20" spans="1:5">
      <c r="A20" s="2">
        <v>7</v>
      </c>
      <c r="B20" s="2">
        <v>56</v>
      </c>
      <c r="C20" s="2" t="s">
        <v>112</v>
      </c>
    </row>
    <row r="21" spans="1:5">
      <c r="A21" s="2">
        <v>8</v>
      </c>
      <c r="B21" s="2">
        <v>59</v>
      </c>
      <c r="C21" s="2" t="s">
        <v>113</v>
      </c>
    </row>
    <row r="22" spans="1:5">
      <c r="A22" s="2">
        <v>9</v>
      </c>
      <c r="B22" s="2">
        <v>62</v>
      </c>
      <c r="C22" s="2" t="s">
        <v>114</v>
      </c>
    </row>
    <row r="23" spans="1:5">
      <c r="A23" s="2">
        <v>10</v>
      </c>
      <c r="B23" s="2">
        <v>69</v>
      </c>
      <c r="C23" s="2" t="s">
        <v>115</v>
      </c>
    </row>
    <row r="24" spans="1:5">
      <c r="A24" s="2">
        <v>11</v>
      </c>
      <c r="B24" s="2">
        <v>71</v>
      </c>
      <c r="C24" s="2" t="s">
        <v>116</v>
      </c>
    </row>
    <row r="25" spans="1:5">
      <c r="A25" s="2">
        <v>12</v>
      </c>
      <c r="B25" s="2">
        <v>77</v>
      </c>
      <c r="C25" s="2" t="s">
        <v>117</v>
      </c>
    </row>
    <row r="26" spans="1:5">
      <c r="A26" s="2">
        <v>13</v>
      </c>
      <c r="B26" s="2">
        <v>91</v>
      </c>
      <c r="C26" s="2" t="s">
        <v>118</v>
      </c>
    </row>
    <row r="27" spans="1:5">
      <c r="A27" s="2">
        <v>14</v>
      </c>
      <c r="B27" s="2">
        <v>96</v>
      </c>
      <c r="C27" s="2" t="s">
        <v>119</v>
      </c>
    </row>
    <row r="29" spans="1:5">
      <c r="A29" s="15" t="s">
        <v>125</v>
      </c>
      <c r="E29" s="15" t="s">
        <v>126</v>
      </c>
    </row>
    <row r="31" spans="1:5">
      <c r="A31" s="15" t="s">
        <v>127</v>
      </c>
      <c r="E31" s="15" t="s">
        <v>128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2015-03-24T04:46:30Z</cp:lastPrinted>
  <dcterms:created xsi:type="dcterms:W3CDTF">2015-03-24T09:41:07Z</dcterms:created>
  <dcterms:modified xsi:type="dcterms:W3CDTF">2015-11-24T11:16:02Z</dcterms:modified>
</cp:coreProperties>
</file>