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53" i="1" l="1"/>
  <c r="E9" i="2" l="1"/>
  <c r="E8" i="2"/>
  <c r="E7" i="2"/>
  <c r="F42" i="1"/>
  <c r="A33" i="1" l="1"/>
  <c r="A34" i="1" s="1"/>
</calcChain>
</file>

<file path=xl/sharedStrings.xml><?xml version="1.0" encoding="utf-8"?>
<sst xmlns="http://schemas.openxmlformats.org/spreadsheetml/2006/main" count="128" uniqueCount="92">
  <si>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</si>
  <si>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</si>
  <si>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</si>
  <si>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</si>
  <si>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</si>
  <si>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</si>
  <si>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</si>
  <si>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</si>
  <si>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</si>
  <si>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</si>
  <si>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</si>
  <si>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</si>
  <si>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</si>
  <si>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</si>
  <si>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</si>
  <si>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</si>
  <si>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</si>
  <si>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</si>
  <si>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</si>
  <si>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</si>
  <si>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</si>
  <si>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</si>
  <si>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</si>
  <si>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</si>
  <si>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</si>
  <si>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</si>
  <si>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</si>
  <si>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</si>
  <si>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</si>
  <si>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</si>
  <si>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</si>
  <si>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</si>
  <si>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</si>
  <si>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</si>
  <si>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</si>
  <si>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</si>
  <si>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</si>
  <si>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</si>
  <si>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</si>
  <si>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</si>
  <si>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</si>
  <si>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</si>
  <si>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</si>
  <si>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</si>
  <si>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</si>
  <si>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</si>
  <si>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</si>
  <si>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</si>
  <si>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</si>
  <si>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</si>
  <si>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</si>
  <si>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</si>
  <si>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</si>
  <si>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</si>
  <si>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</si>
  <si>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</si>
  <si>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</si>
  <si>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</si>
  <si>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</si>
  <si>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</si>
  <si>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</si>
  <si>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</si>
  <si>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</si>
  <si>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</si>
  <si>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</si>
  <si>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</si>
  <si>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</si>
  <si>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</si>
  <si>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</si>
  <si>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Ткацкий д.10 за 2018 год</t>
  </si>
  <si>
    <t>40</t>
  </si>
  <si>
    <t>8. Сведения о перерасчетах за жилищные и комунальные услуги</t>
  </si>
  <si>
    <t>9. Сведения о должниках на 01.01.2019 г. (свыше 15000 руб)</t>
  </si>
  <si>
    <t>огнезащитная обратботка деревянных конструкций чердака</t>
  </si>
  <si>
    <t>межпанельные швы</t>
  </si>
  <si>
    <t>п.м.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</si>
  <si>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</si>
  <si>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</si>
  <si>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</si>
  <si>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</si>
  <si>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</si>
  <si>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</si>
  <si>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</si>
  <si>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</si>
  <si>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</si>
  <si>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</si>
  <si>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реестр №10 отключений ГВС за  август 2018г.</t>
  </si>
  <si>
    <t>23.08.2018 г., 00:00-23.08.2018 г., 11:21</t>
  </si>
  <si>
    <t>Кол-во минут отсутствия услуги</t>
  </si>
  <si>
    <t>326</t>
  </si>
  <si>
    <t>00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</si>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</sst>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7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3;&#1072;&#1089;&#1090;&#1103;\&#1054;&#1058;&#1063;&#1045;&#1058;%202018\&#1055;&#1077;&#1088;&#1077;&#1088;&#1072;&#1089;&#1095;&#1077;&#1090;&#1099;%20&#1074;%20&#1086;&#1090;&#1095;&#1077;&#1090;%202018\&#1053;&#1077;&#1076;&#1086;&#1087;&#1086;&#1089;&#1090;&#1072;&#1074;&#1082;&#1080;%20-%20&#1082;&#1072;&#1095;&#1077;&#1089;&#1090;&#1074;&#1086;\01.2018%20&#1056;&#1077;&#1077;&#1089;&#1090;&#1088;%20&#1079;&#1072;%20&#1103;&#1085;&#1074;&#1072;&#1088;&#1100;%202018%20&#1075;%20&#1052;&#105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3">
          <cell r="H43">
            <v>43221</v>
          </cell>
        </row>
        <row r="127">
          <cell r="H127">
            <v>43405</v>
          </cell>
        </row>
        <row r="147">
          <cell r="H147">
            <v>43435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1" sqref="A21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8" t="s">
        <v>68</v>
      </c>
      <c r="B1" s="68"/>
      <c r="C1" s="68"/>
      <c r="D1" s="68"/>
      <c r="E1" s="68"/>
      <c r="F1" s="68"/>
    </row>
    <row r="2" spans="1:6" ht="23.4" x14ac:dyDescent="0.3">
      <c r="A2" s="70" t="s">
        <v>69</v>
      </c>
      <c r="B2" s="71"/>
      <c r="C2" s="71"/>
      <c r="D2" s="71"/>
      <c r="E2" s="71"/>
      <c r="F2" s="71"/>
    </row>
    <row r="6" spans="1:6" ht="18" x14ac:dyDescent="0.35">
      <c r="B6" s="1" t="s">
        <v>0</v>
      </c>
      <c r="C6" s="35">
        <v>1978</v>
      </c>
    </row>
    <row r="7" spans="1:6" ht="18" x14ac:dyDescent="0.35">
      <c r="B7" s="1" t="s">
        <v>1</v>
      </c>
      <c r="C7" s="35">
        <v>2854.8</v>
      </c>
    </row>
    <row r="9" spans="1:6" ht="45" customHeight="1" x14ac:dyDescent="0.3">
      <c r="A9" s="67" t="s">
        <v>2</v>
      </c>
      <c r="B9" s="67"/>
      <c r="C9" s="67"/>
      <c r="D9" s="67"/>
      <c r="E9" s="67"/>
      <c r="F9" s="67"/>
    </row>
    <row r="11" spans="1:6" ht="79.5" customHeight="1" x14ac:dyDescent="0.3">
      <c r="A11" s="36" t="s">
        <v>3</v>
      </c>
      <c r="B11" s="36" t="s">
        <v>4</v>
      </c>
      <c r="C11" s="36" t="s">
        <v>62</v>
      </c>
      <c r="D11" s="36" t="s">
        <v>5</v>
      </c>
      <c r="E11" s="36" t="s">
        <v>6</v>
      </c>
      <c r="F11" s="36" t="s">
        <v>63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30768</v>
      </c>
      <c r="D14" s="51">
        <v>235007</v>
      </c>
      <c r="E14" s="51">
        <v>235497</v>
      </c>
      <c r="F14" s="51">
        <v>30278</v>
      </c>
    </row>
    <row r="15" spans="1:6" x14ac:dyDescent="0.3">
      <c r="A15" s="31">
        <v>2</v>
      </c>
      <c r="B15" s="26" t="s">
        <v>10</v>
      </c>
      <c r="C15" s="51">
        <v>16962</v>
      </c>
      <c r="D15" s="51">
        <v>125383</v>
      </c>
      <c r="E15" s="51">
        <v>126130</v>
      </c>
      <c r="F15" s="51">
        <v>16215</v>
      </c>
    </row>
    <row r="16" spans="1:6" x14ac:dyDescent="0.3">
      <c r="A16" s="31">
        <v>3</v>
      </c>
      <c r="B16" s="26" t="s">
        <v>11</v>
      </c>
      <c r="C16" s="51">
        <v>28182</v>
      </c>
      <c r="D16" s="51">
        <v>216851</v>
      </c>
      <c r="E16" s="51">
        <v>217118</v>
      </c>
      <c r="F16" s="51">
        <v>27915</v>
      </c>
    </row>
    <row r="17" spans="1:7" x14ac:dyDescent="0.3">
      <c r="A17" s="31">
        <v>4</v>
      </c>
      <c r="B17" s="26" t="s">
        <v>12</v>
      </c>
      <c r="C17" s="51">
        <v>8529</v>
      </c>
      <c r="D17" s="51">
        <v>51386</v>
      </c>
      <c r="E17" s="51">
        <v>52912</v>
      </c>
      <c r="F17" s="51">
        <v>7003</v>
      </c>
    </row>
    <row r="18" spans="1:7" x14ac:dyDescent="0.3">
      <c r="A18" s="31">
        <v>5</v>
      </c>
      <c r="B18" s="26" t="s">
        <v>13</v>
      </c>
      <c r="C18" s="51">
        <v>11519</v>
      </c>
      <c r="D18" s="51">
        <v>82218</v>
      </c>
      <c r="E18" s="51">
        <v>83066</v>
      </c>
      <c r="F18" s="51">
        <v>10672</v>
      </c>
    </row>
    <row r="19" spans="1:7" x14ac:dyDescent="0.3">
      <c r="A19" s="31">
        <v>6</v>
      </c>
      <c r="B19" s="26" t="s">
        <v>14</v>
      </c>
      <c r="C19" s="51">
        <v>10200</v>
      </c>
      <c r="D19" s="51">
        <v>82903</v>
      </c>
      <c r="E19" s="51">
        <v>82676</v>
      </c>
      <c r="F19" s="51">
        <v>10427</v>
      </c>
    </row>
    <row r="20" spans="1:7" x14ac:dyDescent="0.3">
      <c r="A20" s="31">
        <v>7</v>
      </c>
      <c r="B20" s="26" t="s">
        <v>15</v>
      </c>
      <c r="C20" s="51">
        <v>6735</v>
      </c>
      <c r="D20" s="51">
        <v>48532</v>
      </c>
      <c r="E20" s="51">
        <v>50197</v>
      </c>
      <c r="F20" s="51">
        <v>5069</v>
      </c>
    </row>
    <row r="21" spans="1:7" s="12" customFormat="1" ht="28.8" x14ac:dyDescent="0.3">
      <c r="A21" s="10" t="s">
        <v>16</v>
      </c>
      <c r="B21" s="11" t="s">
        <v>17</v>
      </c>
      <c r="C21" s="52"/>
      <c r="D21" s="52"/>
      <c r="E21" s="52"/>
      <c r="F21" s="52"/>
      <c r="G21" s="9"/>
    </row>
    <row r="22" spans="1:7" x14ac:dyDescent="0.3">
      <c r="A22" s="31" t="s">
        <v>18</v>
      </c>
      <c r="B22" s="26" t="s">
        <v>19</v>
      </c>
      <c r="C22" s="51">
        <v>915</v>
      </c>
      <c r="D22" s="51">
        <v>7651</v>
      </c>
      <c r="E22" s="51">
        <v>7589</v>
      </c>
      <c r="F22" s="51">
        <v>977</v>
      </c>
    </row>
    <row r="23" spans="1:7" ht="15" customHeight="1" x14ac:dyDescent="0.3">
      <c r="A23" s="31" t="s">
        <v>20</v>
      </c>
      <c r="B23" s="13" t="s">
        <v>21</v>
      </c>
      <c r="C23" s="51">
        <v>1995</v>
      </c>
      <c r="D23" s="51">
        <v>15587</v>
      </c>
      <c r="E23" s="51">
        <v>15662</v>
      </c>
      <c r="F23" s="51">
        <v>1920</v>
      </c>
    </row>
    <row r="25" spans="1:7" ht="21" customHeight="1" x14ac:dyDescent="0.3"/>
    <row r="26" spans="1:7" ht="46.5" customHeight="1" x14ac:dyDescent="0.3">
      <c r="A26" s="67" t="s">
        <v>22</v>
      </c>
      <c r="B26" s="67"/>
      <c r="C26" s="67"/>
      <c r="D26" s="67"/>
      <c r="E26" s="67"/>
      <c r="F26" s="67"/>
    </row>
    <row r="29" spans="1:7" ht="67.5" customHeight="1" x14ac:dyDescent="0.3">
      <c r="A29" s="36" t="s">
        <v>3</v>
      </c>
      <c r="B29" s="36" t="s">
        <v>4</v>
      </c>
      <c r="C29" s="36" t="s">
        <v>62</v>
      </c>
      <c r="D29" s="36" t="s">
        <v>5</v>
      </c>
      <c r="E29" s="36" t="s">
        <v>6</v>
      </c>
      <c r="F29" s="36" t="s">
        <v>63</v>
      </c>
    </row>
    <row r="30" spans="1:7" x14ac:dyDescent="0.3">
      <c r="A30" s="36">
        <v>1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</row>
    <row r="31" spans="1:7" x14ac:dyDescent="0.3">
      <c r="A31" s="36" t="s">
        <v>7</v>
      </c>
      <c r="B31" s="26" t="s">
        <v>23</v>
      </c>
      <c r="C31" s="8"/>
      <c r="D31" s="8"/>
      <c r="E31" s="8"/>
      <c r="F31" s="8"/>
    </row>
    <row r="32" spans="1:7" x14ac:dyDescent="0.3">
      <c r="A32" s="31">
        <v>1</v>
      </c>
      <c r="B32" s="26" t="s">
        <v>24</v>
      </c>
      <c r="C32" s="53">
        <v>10</v>
      </c>
      <c r="D32" s="53">
        <v>0</v>
      </c>
      <c r="E32" s="53">
        <v>10</v>
      </c>
      <c r="F32" s="53">
        <v>0</v>
      </c>
    </row>
    <row r="33" spans="1:6" x14ac:dyDescent="0.3">
      <c r="A33" s="36">
        <f>A32+1</f>
        <v>2</v>
      </c>
      <c r="B33" s="26" t="s">
        <v>25</v>
      </c>
      <c r="C33" s="53">
        <v>13</v>
      </c>
      <c r="D33" s="53">
        <v>0</v>
      </c>
      <c r="E33" s="53">
        <v>0</v>
      </c>
      <c r="F33" s="53">
        <v>13</v>
      </c>
    </row>
    <row r="34" spans="1:6" x14ac:dyDescent="0.3">
      <c r="A34" s="36">
        <f>A33+1</f>
        <v>3</v>
      </c>
      <c r="B34" s="26" t="s">
        <v>26</v>
      </c>
      <c r="C34" s="53">
        <v>178785</v>
      </c>
      <c r="D34" s="53">
        <v>682052</v>
      </c>
      <c r="E34" s="53">
        <v>832502</v>
      </c>
      <c r="F34" s="53">
        <v>28335</v>
      </c>
    </row>
    <row r="35" spans="1:6" x14ac:dyDescent="0.3">
      <c r="C35" s="37"/>
      <c r="D35" s="37"/>
      <c r="E35" s="37"/>
      <c r="F35" s="37"/>
    </row>
    <row r="36" spans="1:6" x14ac:dyDescent="0.3">
      <c r="A36" s="38"/>
      <c r="B36" s="38"/>
      <c r="C36" s="39"/>
      <c r="D36" s="39"/>
      <c r="E36" s="40"/>
      <c r="F36" s="39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ht="18.75" customHeight="1" x14ac:dyDescent="0.3">
      <c r="A39" s="67" t="s">
        <v>27</v>
      </c>
      <c r="B39" s="67"/>
      <c r="C39" s="67"/>
      <c r="D39" s="67"/>
      <c r="E39" s="67"/>
      <c r="F39" s="67"/>
    </row>
    <row r="40" spans="1:6" ht="28.8" customHeight="1" x14ac:dyDescent="0.3">
      <c r="A40" s="36" t="s">
        <v>28</v>
      </c>
      <c r="B40" s="36" t="s">
        <v>29</v>
      </c>
      <c r="C40" s="36" t="s">
        <v>32</v>
      </c>
      <c r="D40" s="36" t="s">
        <v>30</v>
      </c>
      <c r="E40" s="36" t="s">
        <v>31</v>
      </c>
      <c r="F40" s="36" t="s">
        <v>64</v>
      </c>
    </row>
    <row r="41" spans="1:6" x14ac:dyDescent="0.3">
      <c r="A41" s="36">
        <v>1</v>
      </c>
      <c r="B41" s="36">
        <v>2</v>
      </c>
      <c r="C41" s="36">
        <v>3</v>
      </c>
      <c r="D41" s="36">
        <v>4</v>
      </c>
      <c r="E41" s="36">
        <v>5</v>
      </c>
      <c r="F41" s="36">
        <v>6</v>
      </c>
    </row>
    <row r="42" spans="1:6" ht="15" customHeight="1" x14ac:dyDescent="0.3">
      <c r="A42" s="41">
        <v>1</v>
      </c>
      <c r="B42" s="14" t="s">
        <v>12</v>
      </c>
      <c r="C42" s="41">
        <v>-553427</v>
      </c>
      <c r="D42" s="53">
        <v>52912</v>
      </c>
      <c r="E42" s="42">
        <v>37974</v>
      </c>
      <c r="F42" s="42">
        <f>C42+D42-E42</f>
        <v>-538489</v>
      </c>
    </row>
    <row r="43" spans="1:6" x14ac:dyDescent="0.3">
      <c r="A43" s="29">
        <v>2</v>
      </c>
      <c r="B43" s="15" t="s">
        <v>33</v>
      </c>
      <c r="C43" s="29">
        <v>0</v>
      </c>
      <c r="D43" s="29">
        <v>0</v>
      </c>
      <c r="E43" s="29">
        <v>0</v>
      </c>
      <c r="F43" s="43">
        <v>0</v>
      </c>
    </row>
    <row r="44" spans="1:6" x14ac:dyDescent="0.3">
      <c r="A44" s="44"/>
      <c r="B44" s="33"/>
      <c r="C44" s="44"/>
      <c r="D44" s="44"/>
      <c r="E44" s="44"/>
      <c r="F44" s="45"/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8" spans="1:6" x14ac:dyDescent="0.3">
      <c r="A48" s="67" t="s">
        <v>34</v>
      </c>
      <c r="B48" s="69"/>
      <c r="C48" s="69"/>
      <c r="D48" s="69"/>
      <c r="E48" s="69"/>
      <c r="F48" s="69"/>
    </row>
    <row r="49" spans="1:6" x14ac:dyDescent="0.3">
      <c r="A49" s="36" t="s">
        <v>28</v>
      </c>
      <c r="B49" s="46" t="s">
        <v>29</v>
      </c>
      <c r="C49" s="47" t="s">
        <v>35</v>
      </c>
      <c r="D49" s="47" t="s">
        <v>36</v>
      </c>
      <c r="E49" s="48" t="s">
        <v>37</v>
      </c>
      <c r="F49" s="16"/>
    </row>
    <row r="50" spans="1:6" x14ac:dyDescent="0.3">
      <c r="A50" s="36">
        <v>1</v>
      </c>
      <c r="B50" s="46">
        <v>2</v>
      </c>
      <c r="C50" s="29">
        <v>3</v>
      </c>
      <c r="D50" s="47">
        <v>4</v>
      </c>
      <c r="E50" s="48">
        <v>5</v>
      </c>
      <c r="F50" s="16"/>
    </row>
    <row r="51" spans="1:6" ht="28.8" x14ac:dyDescent="0.3">
      <c r="A51" s="41">
        <v>1</v>
      </c>
      <c r="B51" s="62" t="s">
        <v>73</v>
      </c>
      <c r="C51" s="57"/>
      <c r="D51" s="47"/>
      <c r="E51" s="48">
        <v>27430</v>
      </c>
      <c r="F51" s="16"/>
    </row>
    <row r="52" spans="1:6" x14ac:dyDescent="0.3">
      <c r="A52" s="47">
        <v>2</v>
      </c>
      <c r="B52" s="63" t="s">
        <v>74</v>
      </c>
      <c r="C52" s="64" t="s">
        <v>75</v>
      </c>
      <c r="D52" s="60">
        <v>16</v>
      </c>
      <c r="E52" s="61">
        <v>10544</v>
      </c>
      <c r="F52" s="16"/>
    </row>
    <row r="53" spans="1:6" ht="21" x14ac:dyDescent="0.4">
      <c r="A53" s="17"/>
      <c r="B53" s="18" t="s">
        <v>38</v>
      </c>
      <c r="C53" s="19"/>
      <c r="D53" s="20"/>
      <c r="E53" s="21">
        <f>SUM(E51:E52)</f>
        <v>37974</v>
      </c>
      <c r="F53" s="22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18" x14ac:dyDescent="0.3">
      <c r="A58" s="67" t="s">
        <v>65</v>
      </c>
      <c r="B58" s="67"/>
      <c r="C58" s="67"/>
      <c r="D58" s="67"/>
      <c r="E58" s="67"/>
      <c r="F58" s="67"/>
    </row>
    <row r="60" spans="1:6" ht="28.8" x14ac:dyDescent="0.3">
      <c r="A60" s="36" t="s">
        <v>3</v>
      </c>
      <c r="B60" s="36" t="s">
        <v>39</v>
      </c>
      <c r="C60" s="36" t="s">
        <v>40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41</v>
      </c>
      <c r="C62" s="36">
        <v>70</v>
      </c>
    </row>
    <row r="63" spans="1:6" x14ac:dyDescent="0.3">
      <c r="A63" s="36" t="s">
        <v>42</v>
      </c>
      <c r="B63" s="26" t="s">
        <v>43</v>
      </c>
      <c r="C63" s="36">
        <v>2</v>
      </c>
    </row>
    <row r="64" spans="1:6" x14ac:dyDescent="0.3">
      <c r="A64" s="36" t="s">
        <v>44</v>
      </c>
      <c r="B64" s="26" t="s">
        <v>45</v>
      </c>
      <c r="C64" s="36">
        <v>65</v>
      </c>
    </row>
    <row r="65" spans="1:6" x14ac:dyDescent="0.3">
      <c r="A65" s="36">
        <v>2</v>
      </c>
      <c r="B65" s="26" t="s">
        <v>46</v>
      </c>
      <c r="C65" s="36">
        <v>3</v>
      </c>
    </row>
    <row r="66" spans="1:6" x14ac:dyDescent="0.3">
      <c r="A66" s="36">
        <v>3</v>
      </c>
      <c r="B66" s="7" t="s">
        <v>47</v>
      </c>
      <c r="C66" s="36">
        <v>0</v>
      </c>
    </row>
    <row r="67" spans="1:6" x14ac:dyDescent="0.3">
      <c r="A67" s="50"/>
      <c r="B67" s="27"/>
      <c r="C67" s="50"/>
    </row>
    <row r="68" spans="1:6" x14ac:dyDescent="0.3">
      <c r="A68" s="50"/>
      <c r="B68" s="27"/>
      <c r="C68" s="50"/>
    </row>
    <row r="70" spans="1:6" ht="18" x14ac:dyDescent="0.3">
      <c r="A70" s="67" t="s">
        <v>66</v>
      </c>
      <c r="B70" s="67"/>
      <c r="C70" s="67"/>
      <c r="D70" s="67"/>
      <c r="E70" s="67"/>
      <c r="F70" s="67"/>
    </row>
    <row r="72" spans="1:6" ht="43.2" x14ac:dyDescent="0.3">
      <c r="A72" s="36" t="s">
        <v>28</v>
      </c>
      <c r="B72" s="36" t="s">
        <v>48</v>
      </c>
      <c r="C72" s="36" t="s">
        <v>49</v>
      </c>
      <c r="D72" s="36" t="s">
        <v>50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67" t="s">
        <v>67</v>
      </c>
      <c r="B77" s="67"/>
      <c r="C77" s="67"/>
      <c r="D77" s="67"/>
      <c r="E77" s="67"/>
      <c r="F77" s="67"/>
    </row>
    <row r="79" spans="1:6" ht="28.8" x14ac:dyDescent="0.3">
      <c r="A79" s="36" t="s">
        <v>28</v>
      </c>
      <c r="B79" s="36" t="s">
        <v>29</v>
      </c>
      <c r="C79" s="36" t="s">
        <v>35</v>
      </c>
      <c r="D79" s="36" t="s">
        <v>36</v>
      </c>
      <c r="E79" s="36" t="s">
        <v>31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0" workbookViewId="0">
      <selection activeCell="E20" sqref="E20"/>
    </sheetView>
  </sheetViews>
  <sheetFormatPr defaultRowHeight="14.4" x14ac:dyDescent="0.3"/>
  <cols>
    <col min="1" max="1" width="8.88671875" style="54"/>
    <col min="2" max="2" width="12.109375" style="54" customWidth="1"/>
    <col min="3" max="3" width="12.6640625" style="54" customWidth="1"/>
    <col min="4" max="4" width="11.88671875" style="54" customWidth="1"/>
    <col min="5" max="5" width="11.44140625" style="54" customWidth="1"/>
    <col min="6" max="6" width="12.109375" style="54" customWidth="1"/>
    <col min="7" max="7" width="10.109375" style="54" customWidth="1"/>
    <col min="8" max="8" width="10.88671875" style="54" customWidth="1"/>
    <col min="9" max="9" width="8.88671875" style="54"/>
    <col min="10" max="10" width="16.664062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7" t="s">
        <v>71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8" x14ac:dyDescent="0.3">
      <c r="A4" s="34"/>
      <c r="B4" s="34"/>
      <c r="C4" s="34"/>
      <c r="D4" s="34"/>
      <c r="E4" s="34"/>
      <c r="F4" s="34"/>
      <c r="G4" s="58"/>
      <c r="H4" s="34"/>
      <c r="I4" s="34"/>
      <c r="J4" s="34"/>
    </row>
    <row r="5" spans="1:10" ht="90" customHeight="1" x14ac:dyDescent="0.3">
      <c r="A5" s="36" t="s">
        <v>51</v>
      </c>
      <c r="B5" s="36" t="s">
        <v>52</v>
      </c>
      <c r="C5" s="36" t="s">
        <v>53</v>
      </c>
      <c r="D5" s="36" t="s">
        <v>54</v>
      </c>
      <c r="E5" s="36" t="s">
        <v>55</v>
      </c>
      <c r="F5" s="36" t="s">
        <v>56</v>
      </c>
      <c r="G5" s="36" t="s">
        <v>88</v>
      </c>
      <c r="H5" s="36" t="s">
        <v>57</v>
      </c>
      <c r="I5" s="36" t="s">
        <v>58</v>
      </c>
      <c r="J5" s="36" t="s">
        <v>59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28.8" x14ac:dyDescent="0.3">
      <c r="A7" s="47">
        <v>1</v>
      </c>
      <c r="B7" s="55" t="s">
        <v>76</v>
      </c>
      <c r="C7" s="47" t="s">
        <v>77</v>
      </c>
      <c r="D7" s="47" t="s">
        <v>78</v>
      </c>
      <c r="E7" s="66">
        <f>[1]Лист1!$H$43</f>
        <v>43221</v>
      </c>
      <c r="F7" s="56" t="s">
        <v>79</v>
      </c>
      <c r="G7" s="56"/>
      <c r="H7" s="47" t="s">
        <v>80</v>
      </c>
      <c r="I7" s="47">
        <v>6.1176470588235246</v>
      </c>
      <c r="J7" s="47" t="s">
        <v>81</v>
      </c>
    </row>
    <row r="8" spans="1:10" ht="28.8" x14ac:dyDescent="0.3">
      <c r="A8" s="47">
        <v>2</v>
      </c>
      <c r="B8" s="55" t="s">
        <v>76</v>
      </c>
      <c r="C8" s="47" t="s">
        <v>77</v>
      </c>
      <c r="D8" s="47" t="s">
        <v>78</v>
      </c>
      <c r="E8" s="66">
        <f>[1]Лист1!$H$127</f>
        <v>43405</v>
      </c>
      <c r="F8" s="56" t="s">
        <v>79</v>
      </c>
      <c r="G8" s="56"/>
      <c r="H8" s="47" t="s">
        <v>80</v>
      </c>
      <c r="I8" s="47">
        <v>1.6000000000000014</v>
      </c>
      <c r="J8" s="47" t="s">
        <v>81</v>
      </c>
    </row>
    <row r="9" spans="1:10" ht="28.8" x14ac:dyDescent="0.3">
      <c r="A9" s="47">
        <v>3</v>
      </c>
      <c r="B9" s="55" t="s">
        <v>76</v>
      </c>
      <c r="C9" s="47" t="s">
        <v>77</v>
      </c>
      <c r="D9" s="47" t="s">
        <v>78</v>
      </c>
      <c r="E9" s="66">
        <f>[1]Лист1!$H$147</f>
        <v>43435</v>
      </c>
      <c r="F9" s="56" t="s">
        <v>79</v>
      </c>
      <c r="G9" s="56"/>
      <c r="H9" s="47" t="s">
        <v>80</v>
      </c>
      <c r="I9" s="47">
        <v>2.3499999999999943</v>
      </c>
      <c r="J9" s="47" t="s">
        <v>81</v>
      </c>
    </row>
    <row r="10" spans="1:10" ht="57.6" x14ac:dyDescent="0.3">
      <c r="A10" s="57">
        <v>4</v>
      </c>
      <c r="B10" s="47" t="s">
        <v>82</v>
      </c>
      <c r="C10" s="47" t="s">
        <v>83</v>
      </c>
      <c r="D10" s="47" t="s">
        <v>84</v>
      </c>
      <c r="E10" s="47" t="s">
        <v>85</v>
      </c>
      <c r="F10" s="47" t="s">
        <v>89</v>
      </c>
      <c r="G10" s="47" t="s">
        <v>90</v>
      </c>
      <c r="H10" s="47" t="s">
        <v>91</v>
      </c>
      <c r="I10" s="47">
        <v>100</v>
      </c>
      <c r="J10" s="47" t="s">
        <v>81</v>
      </c>
    </row>
    <row r="11" spans="1:10" ht="57.6" x14ac:dyDescent="0.3">
      <c r="A11" s="57">
        <v>5</v>
      </c>
      <c r="B11" s="47" t="s">
        <v>82</v>
      </c>
      <c r="C11" s="47" t="s">
        <v>83</v>
      </c>
      <c r="D11" s="47" t="s">
        <v>86</v>
      </c>
      <c r="E11" s="47" t="s">
        <v>87</v>
      </c>
      <c r="F11" s="47" t="s">
        <v>83</v>
      </c>
      <c r="G11" s="47">
        <v>11</v>
      </c>
      <c r="H11" s="47" t="s">
        <v>91</v>
      </c>
      <c r="I11" s="47">
        <v>100</v>
      </c>
      <c r="J11" s="47" t="s">
        <v>81</v>
      </c>
    </row>
    <row r="12" spans="1:10" x14ac:dyDescent="0.3">
      <c r="A12" s="65"/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3">
      <c r="A13" s="65"/>
      <c r="B13" s="59"/>
      <c r="C13" s="59"/>
      <c r="D13" s="59"/>
      <c r="E13" s="59"/>
      <c r="F13" s="59"/>
      <c r="G13" s="59"/>
      <c r="H13" s="59"/>
      <c r="I13" s="59"/>
      <c r="J13" s="59"/>
    </row>
    <row r="14" spans="1:10" x14ac:dyDescent="0.3">
      <c r="A14" s="65"/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8" x14ac:dyDescent="0.3">
      <c r="A16" s="67" t="s">
        <v>72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8" x14ac:dyDescent="0.3">
      <c r="A17" s="34"/>
      <c r="B17" s="34"/>
      <c r="C17" s="34"/>
      <c r="D17" s="34"/>
      <c r="E17" s="34"/>
      <c r="F17" s="34"/>
      <c r="G17" s="58"/>
      <c r="H17" s="34"/>
      <c r="I17" s="34"/>
      <c r="J17" s="34"/>
    </row>
    <row r="18" spans="1:10" ht="28.8" x14ac:dyDescent="0.3">
      <c r="A18" s="36" t="s">
        <v>51</v>
      </c>
      <c r="B18" s="36" t="s">
        <v>60</v>
      </c>
      <c r="C18" s="36" t="s">
        <v>61</v>
      </c>
      <c r="D18" s="9"/>
      <c r="E18" s="9"/>
      <c r="F18" s="9"/>
      <c r="G18" s="9"/>
      <c r="H18" s="9"/>
      <c r="I18" s="9"/>
      <c r="J18" s="9"/>
    </row>
    <row r="19" spans="1:10" x14ac:dyDescent="0.3">
      <c r="A19" s="32">
        <v>1</v>
      </c>
      <c r="B19" s="32">
        <v>2</v>
      </c>
      <c r="C19" s="32">
        <v>3</v>
      </c>
      <c r="D19" s="30"/>
      <c r="E19" s="30"/>
      <c r="F19" s="30"/>
      <c r="G19" s="30"/>
      <c r="H19" s="30"/>
      <c r="I19" s="30"/>
      <c r="J19" s="30"/>
    </row>
    <row r="20" spans="1:10" x14ac:dyDescent="0.3">
      <c r="A20" s="51">
        <v>1</v>
      </c>
      <c r="B20" s="51" t="s">
        <v>70</v>
      </c>
      <c r="C20" s="51">
        <v>47959.17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2019-03-01T09:46:09Z</cp:lastPrinted>
  <dcterms:created xsi:type="dcterms:W3CDTF">2018-01-26T08:16:56Z</dcterms:created>
  <dcterms:modified xsi:type="dcterms:W3CDTF">2019-03-01T09:46:56Z</dcterms:modified>
</cp:coreProperties>
</file>