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4" i="1" l="1"/>
  <c r="D44" i="1"/>
  <c r="E44" i="1"/>
  <c r="C44" i="1"/>
  <c r="E52" i="1"/>
  <c r="A33" i="1"/>
  <c r="A34" i="1" s="1"/>
</calcChain>
</file>

<file path=xl/sharedStrings.xml><?xml version="1.0" encoding="utf-8"?>
<sst xmlns="http://schemas.openxmlformats.org/spreadsheetml/2006/main" count="99" uniqueCount="81">
  <si>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</si>
  <si>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</si>
  <si>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</si>
  <si>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</si>
  <si>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</si>
  <si>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</si>
  <si>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</si>
  <si>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</si>
  <si>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</si>
  <si>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</si>
  <si>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</si>
  <si>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</si>
  <si>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</si>
  <si>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</si>
  <si>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</si>
  <si>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</si>
  <si>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</si>
  <si>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</si>
  <si>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</si>
  <si>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</si>
  <si>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</si>
  <si>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</si>
  <si>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</si>
  <si>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</si>
  <si>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</si>
  <si>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</si>
  <si>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</si>
  <si>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</si>
  <si>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</si>
  <si>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</si>
  <si>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</si>
  <si>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</si>
  <si>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</si>
  <si>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</si>
  <si>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</si>
  <si>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</si>
  <si>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</si>
  <si>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</si>
  <si>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</si>
  <si>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</si>
  <si>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</si>
  <si>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</si>
  <si>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</si>
  <si>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</si>
  <si>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</si>
  <si>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</si>
  <si>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</si>
  <si>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</si>
  <si>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</si>
  <si>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</si>
  <si>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</si>
  <si>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</si>
  <si>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</si>
  <si>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</si>
  <si>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</si>
  <si>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</si>
  <si>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</si>
  <si>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</si>
  <si>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</si>
  <si>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</si>
  <si>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</si>
  <si>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</si>
  <si>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</si>
  <si>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</si>
  <si>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</si>
  <si>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</si>
  <si>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</si>
  <si>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</si>
  <si>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</si>
  <si>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Энергостроителей д.8 за 2018 год</t>
  </si>
  <si>
    <t>1</t>
  </si>
  <si>
    <t>3</t>
  </si>
  <si>
    <t>41</t>
  </si>
  <si>
    <t>44</t>
  </si>
  <si>
    <t>80</t>
  </si>
  <si>
    <t>итого</t>
  </si>
  <si>
    <t>п.м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</si>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</sst>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1" fontId="4" fillId="0" borderId="10" xfId="0" applyNumberFormat="1" applyFon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9" t="s">
        <v>68</v>
      </c>
      <c r="B1" s="59"/>
      <c r="C1" s="59"/>
      <c r="D1" s="59"/>
      <c r="E1" s="59"/>
      <c r="F1" s="59"/>
    </row>
    <row r="2" spans="1:6" ht="23.4" x14ac:dyDescent="0.3">
      <c r="A2" s="61" t="s">
        <v>69</v>
      </c>
      <c r="B2" s="62"/>
      <c r="C2" s="62"/>
      <c r="D2" s="62"/>
      <c r="E2" s="62"/>
      <c r="F2" s="62"/>
    </row>
    <row r="6" spans="1:6" ht="18" x14ac:dyDescent="0.35">
      <c r="B6" s="2" t="s">
        <v>0</v>
      </c>
      <c r="C6" s="55">
        <v>1991</v>
      </c>
    </row>
    <row r="7" spans="1:6" ht="18" x14ac:dyDescent="0.35">
      <c r="B7" s="2" t="s">
        <v>1</v>
      </c>
      <c r="C7" s="55">
        <v>4213.37</v>
      </c>
    </row>
    <row r="9" spans="1:6" ht="45" customHeight="1" x14ac:dyDescent="0.3">
      <c r="A9" s="58" t="s">
        <v>2</v>
      </c>
      <c r="B9" s="58"/>
      <c r="C9" s="58"/>
      <c r="D9" s="58"/>
      <c r="E9" s="58"/>
      <c r="F9" s="58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6">
        <v>171529</v>
      </c>
      <c r="D14" s="56">
        <v>415101</v>
      </c>
      <c r="E14" s="56">
        <v>415970</v>
      </c>
      <c r="F14" s="56">
        <v>170660</v>
      </c>
    </row>
    <row r="15" spans="1:6" x14ac:dyDescent="0.3">
      <c r="A15" s="13">
        <v>2</v>
      </c>
      <c r="B15" s="11" t="s">
        <v>10</v>
      </c>
      <c r="C15" s="56">
        <v>99590</v>
      </c>
      <c r="D15" s="56">
        <v>217410</v>
      </c>
      <c r="E15" s="56">
        <v>220439</v>
      </c>
      <c r="F15" s="56">
        <v>96561</v>
      </c>
    </row>
    <row r="16" spans="1:6" x14ac:dyDescent="0.3">
      <c r="A16" s="13">
        <v>3</v>
      </c>
      <c r="B16" s="11" t="s">
        <v>11</v>
      </c>
      <c r="C16" s="56">
        <v>73320</v>
      </c>
      <c r="D16" s="56">
        <v>204264</v>
      </c>
      <c r="E16" s="56">
        <v>200448</v>
      </c>
      <c r="F16" s="56">
        <v>77137</v>
      </c>
    </row>
    <row r="17" spans="1:6" x14ac:dyDescent="0.3">
      <c r="A17" s="13">
        <v>4</v>
      </c>
      <c r="B17" s="11" t="s">
        <v>12</v>
      </c>
      <c r="C17" s="56">
        <v>36378</v>
      </c>
      <c r="D17" s="56">
        <v>99857</v>
      </c>
      <c r="E17" s="56">
        <v>98313</v>
      </c>
      <c r="F17" s="56">
        <v>37922</v>
      </c>
    </row>
    <row r="18" spans="1:6" x14ac:dyDescent="0.3">
      <c r="A18" s="13">
        <v>5</v>
      </c>
      <c r="B18" s="11" t="s">
        <v>13</v>
      </c>
      <c r="C18" s="56">
        <v>49169</v>
      </c>
      <c r="D18" s="56">
        <v>121345</v>
      </c>
      <c r="E18" s="56">
        <v>121795</v>
      </c>
      <c r="F18" s="56">
        <v>48719</v>
      </c>
    </row>
    <row r="19" spans="1:6" x14ac:dyDescent="0.3">
      <c r="A19" s="13">
        <v>6</v>
      </c>
      <c r="B19" s="11" t="s">
        <v>14</v>
      </c>
      <c r="C19" s="56">
        <v>39997</v>
      </c>
      <c r="D19" s="56">
        <v>122356</v>
      </c>
      <c r="E19" s="56">
        <v>119635</v>
      </c>
      <c r="F19" s="56">
        <v>42719</v>
      </c>
    </row>
    <row r="20" spans="1:6" x14ac:dyDescent="0.3">
      <c r="A20" s="13">
        <v>7</v>
      </c>
      <c r="B20" s="11" t="s">
        <v>15</v>
      </c>
      <c r="C20" s="56">
        <v>22480</v>
      </c>
      <c r="D20" s="56">
        <v>70363</v>
      </c>
      <c r="E20" s="56">
        <v>71555</v>
      </c>
      <c r="F20" s="56">
        <v>21289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6">
        <v>1433</v>
      </c>
      <c r="D22" s="56">
        <v>8258</v>
      </c>
      <c r="E22" s="56">
        <v>7804</v>
      </c>
      <c r="F22" s="56">
        <v>1887</v>
      </c>
    </row>
    <row r="23" spans="1:6" ht="15" customHeight="1" x14ac:dyDescent="0.3">
      <c r="A23" s="13" t="s">
        <v>20</v>
      </c>
      <c r="B23" s="17" t="s">
        <v>21</v>
      </c>
      <c r="C23" s="56">
        <v>3120</v>
      </c>
      <c r="D23" s="56">
        <v>16938</v>
      </c>
      <c r="E23" s="56">
        <v>16132</v>
      </c>
      <c r="F23" s="56">
        <v>3926</v>
      </c>
    </row>
    <row r="25" spans="1:6" ht="21" customHeight="1" x14ac:dyDescent="0.3"/>
    <row r="26" spans="1:6" ht="46.5" customHeight="1" x14ac:dyDescent="0.3">
      <c r="A26" s="58" t="s">
        <v>22</v>
      </c>
      <c r="B26" s="58"/>
      <c r="C26" s="58"/>
      <c r="D26" s="58"/>
      <c r="E26" s="58"/>
      <c r="F26" s="58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6">
        <v>1067</v>
      </c>
      <c r="D32" s="56">
        <v>0</v>
      </c>
      <c r="E32" s="56">
        <v>289</v>
      </c>
      <c r="F32" s="56">
        <v>778</v>
      </c>
    </row>
    <row r="33" spans="1:6" x14ac:dyDescent="0.3">
      <c r="A33" s="3">
        <f>A32+1</f>
        <v>2</v>
      </c>
      <c r="B33" s="11" t="s">
        <v>25</v>
      </c>
      <c r="C33" s="56">
        <v>131047</v>
      </c>
      <c r="D33" s="56">
        <v>0</v>
      </c>
      <c r="E33" s="56">
        <v>21127</v>
      </c>
      <c r="F33" s="56">
        <v>109920</v>
      </c>
    </row>
    <row r="34" spans="1:6" x14ac:dyDescent="0.3">
      <c r="A34" s="3">
        <f>A33+1</f>
        <v>3</v>
      </c>
      <c r="B34" s="11" t="s">
        <v>26</v>
      </c>
      <c r="C34" s="56">
        <v>723247</v>
      </c>
      <c r="D34" s="56">
        <v>1046806</v>
      </c>
      <c r="E34" s="56">
        <v>1247746</v>
      </c>
      <c r="F34" s="56">
        <v>522307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7" t="s">
        <v>27</v>
      </c>
      <c r="B39" s="58"/>
      <c r="C39" s="58"/>
      <c r="D39" s="58"/>
      <c r="E39" s="58"/>
      <c r="F39" s="58"/>
    </row>
    <row r="40" spans="1:6" ht="31.8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3">
        <v>-113955</v>
      </c>
      <c r="D42" s="64">
        <v>98313</v>
      </c>
      <c r="E42" s="24">
        <v>68207</v>
      </c>
      <c r="F42" s="24">
        <v>0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12402</v>
      </c>
      <c r="E43" s="25">
        <v>0</v>
      </c>
      <c r="F43" s="27">
        <v>0</v>
      </c>
    </row>
    <row r="44" spans="1:6" x14ac:dyDescent="0.3">
      <c r="A44" s="65"/>
      <c r="B44" s="66" t="s">
        <v>75</v>
      </c>
      <c r="C44" s="65">
        <f>SUM(C42:C43)</f>
        <v>-113955</v>
      </c>
      <c r="D44" s="65">
        <f t="shared" ref="D44:E44" si="0">SUM(D42:D43)</f>
        <v>110715</v>
      </c>
      <c r="E44" s="65">
        <f t="shared" si="0"/>
        <v>68207</v>
      </c>
      <c r="F44" s="67">
        <f>C44+D44-E44</f>
        <v>-71447</v>
      </c>
    </row>
    <row r="45" spans="1:6" x14ac:dyDescent="0.3">
      <c r="A45" s="52"/>
      <c r="B45" s="53"/>
      <c r="C45" s="52"/>
      <c r="D45" s="52"/>
      <c r="E45" s="52"/>
      <c r="F45" s="44"/>
    </row>
    <row r="46" spans="1:6" x14ac:dyDescent="0.3">
      <c r="A46" s="52"/>
      <c r="B46" s="53"/>
      <c r="C46" s="52"/>
      <c r="D46" s="52"/>
      <c r="E46" s="52"/>
      <c r="F46" s="44"/>
    </row>
    <row r="48" spans="1:6" x14ac:dyDescent="0.3">
      <c r="A48" s="58" t="s">
        <v>34</v>
      </c>
      <c r="B48" s="60"/>
      <c r="C48" s="60"/>
      <c r="D48" s="60"/>
      <c r="E48" s="60"/>
      <c r="F48" s="60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33" t="s">
        <v>77</v>
      </c>
      <c r="C51" s="48" t="s">
        <v>76</v>
      </c>
      <c r="D51" s="29">
        <v>103.5</v>
      </c>
      <c r="E51" s="68">
        <v>68206.5</v>
      </c>
      <c r="F51" s="32"/>
    </row>
    <row r="52" spans="1:6" ht="21" x14ac:dyDescent="0.4">
      <c r="A52" s="34"/>
      <c r="B52" s="35" t="s">
        <v>38</v>
      </c>
      <c r="C52" s="36"/>
      <c r="D52" s="37"/>
      <c r="E52" s="69">
        <f>SUM(E51:E51)</f>
        <v>68206.5</v>
      </c>
      <c r="F52" s="38"/>
    </row>
    <row r="53" spans="1:6" ht="21" x14ac:dyDescent="0.4">
      <c r="A53" s="39"/>
      <c r="B53" s="40"/>
      <c r="C53" s="41"/>
      <c r="D53" s="41"/>
      <c r="E53" s="42"/>
    </row>
    <row r="54" spans="1:6" ht="21" x14ac:dyDescent="0.4">
      <c r="A54" s="39"/>
      <c r="B54" s="40"/>
      <c r="C54" s="41"/>
      <c r="D54" s="41"/>
      <c r="E54" s="42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18" x14ac:dyDescent="0.3">
      <c r="A57" s="57" t="s">
        <v>65</v>
      </c>
      <c r="B57" s="58"/>
      <c r="C57" s="58"/>
      <c r="D57" s="58"/>
      <c r="E57" s="58"/>
      <c r="F57" s="58"/>
    </row>
    <row r="59" spans="1:6" ht="28.8" x14ac:dyDescent="0.3">
      <c r="A59" s="3" t="s">
        <v>3</v>
      </c>
      <c r="B59" s="3" t="s">
        <v>39</v>
      </c>
      <c r="C59" s="3" t="s">
        <v>40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41</v>
      </c>
      <c r="C61" s="3">
        <v>138</v>
      </c>
    </row>
    <row r="62" spans="1:6" x14ac:dyDescent="0.3">
      <c r="A62" s="3" t="s">
        <v>42</v>
      </c>
      <c r="B62" s="11" t="s">
        <v>43</v>
      </c>
      <c r="C62" s="3">
        <v>6</v>
      </c>
    </row>
    <row r="63" spans="1:6" x14ac:dyDescent="0.3">
      <c r="A63" s="3" t="s">
        <v>44</v>
      </c>
      <c r="B63" s="11" t="s">
        <v>45</v>
      </c>
      <c r="C63" s="3">
        <v>101</v>
      </c>
    </row>
    <row r="64" spans="1:6" x14ac:dyDescent="0.3">
      <c r="A64" s="3">
        <v>2</v>
      </c>
      <c r="B64" s="45" t="s">
        <v>46</v>
      </c>
      <c r="C64" s="3">
        <v>31</v>
      </c>
    </row>
    <row r="65" spans="1:6" x14ac:dyDescent="0.3">
      <c r="A65" s="3">
        <v>3</v>
      </c>
      <c r="B65" s="9" t="s">
        <v>47</v>
      </c>
      <c r="C65" s="3">
        <v>0</v>
      </c>
    </row>
    <row r="66" spans="1:6" x14ac:dyDescent="0.3">
      <c r="A66" s="43"/>
      <c r="B66" s="46"/>
      <c r="C66" s="43"/>
    </row>
    <row r="67" spans="1:6" x14ac:dyDescent="0.3">
      <c r="A67" s="43"/>
      <c r="B67" s="46"/>
      <c r="C67" s="43"/>
    </row>
    <row r="69" spans="1:6" ht="18.75" x14ac:dyDescent="0.3">
      <c r="A69" s="57" t="s">
        <v>66</v>
      </c>
      <c r="B69" s="58"/>
      <c r="C69" s="58"/>
      <c r="D69" s="58"/>
      <c r="E69" s="58"/>
      <c r="F69" s="58"/>
    </row>
    <row r="71" spans="1:6" ht="45" x14ac:dyDescent="0.3">
      <c r="A71" s="3" t="s">
        <v>28</v>
      </c>
      <c r="B71" s="3" t="s">
        <v>48</v>
      </c>
      <c r="C71" s="3" t="s">
        <v>49</v>
      </c>
      <c r="D71" s="3" t="s">
        <v>50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3"/>
      <c r="B73" s="43"/>
      <c r="C73" s="43"/>
      <c r="D73" s="43"/>
    </row>
    <row r="74" spans="1:6" x14ac:dyDescent="0.3">
      <c r="A74" s="43"/>
      <c r="B74" s="43"/>
      <c r="C74" s="43"/>
      <c r="D74" s="43"/>
    </row>
    <row r="76" spans="1:6" ht="18.75" x14ac:dyDescent="0.3">
      <c r="A76" s="57" t="s">
        <v>67</v>
      </c>
      <c r="B76" s="58"/>
      <c r="C76" s="58"/>
      <c r="D76" s="58"/>
      <c r="E76" s="58"/>
      <c r="F76" s="58"/>
    </row>
    <row r="78" spans="1:6" ht="30" x14ac:dyDescent="0.3">
      <c r="A78" s="3" t="s">
        <v>28</v>
      </c>
      <c r="B78" s="3" t="s">
        <v>29</v>
      </c>
      <c r="C78" s="3" t="s">
        <v>35</v>
      </c>
      <c r="D78" s="3" t="s">
        <v>36</v>
      </c>
      <c r="E78" s="3" t="s">
        <v>31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7"/>
      <c r="C80" s="48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H17" sqref="H17"/>
    </sheetView>
  </sheetViews>
  <sheetFormatPr defaultRowHeight="14.4" x14ac:dyDescent="0.3"/>
  <cols>
    <col min="1" max="1" width="6.88671875" style="70" customWidth="1"/>
    <col min="2" max="2" width="12.77734375" style="70" customWidth="1"/>
    <col min="3" max="3" width="10.44140625" style="70" customWidth="1"/>
    <col min="4" max="4" width="15.6640625" style="70" customWidth="1"/>
    <col min="5" max="5" width="18.44140625" style="70" customWidth="1"/>
    <col min="6" max="6" width="12.5546875" style="70" customWidth="1"/>
    <col min="7" max="7" width="8.88671875" style="70"/>
    <col min="8" max="8" width="10.77734375" style="70" customWidth="1"/>
    <col min="9" max="9" width="8.88671875" style="70"/>
    <col min="10" max="10" width="17.109375" style="70" customWidth="1"/>
    <col min="11" max="16384" width="8.88671875" style="70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8" t="s">
        <v>78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8" x14ac:dyDescent="0.3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ht="86.4" x14ac:dyDescent="0.3">
      <c r="A5" s="71" t="s">
        <v>51</v>
      </c>
      <c r="B5" s="71" t="s">
        <v>52</v>
      </c>
      <c r="C5" s="71" t="s">
        <v>53</v>
      </c>
      <c r="D5" s="71" t="s">
        <v>54</v>
      </c>
      <c r="E5" s="71" t="s">
        <v>55</v>
      </c>
      <c r="F5" s="71" t="s">
        <v>56</v>
      </c>
      <c r="G5" s="71" t="s">
        <v>80</v>
      </c>
      <c r="H5" s="71" t="s">
        <v>57</v>
      </c>
      <c r="I5" s="71" t="s">
        <v>58</v>
      </c>
      <c r="J5" s="71" t="s">
        <v>59</v>
      </c>
    </row>
    <row r="6" spans="1:10" x14ac:dyDescent="0.3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</row>
    <row r="7" spans="1:10" x14ac:dyDescent="0.3">
      <c r="A7" s="72">
        <v>1</v>
      </c>
      <c r="B7" s="73"/>
      <c r="C7" s="72"/>
      <c r="D7" s="72"/>
      <c r="E7" s="72"/>
      <c r="F7" s="74"/>
      <c r="G7" s="74"/>
      <c r="H7" s="72"/>
      <c r="I7" s="72"/>
      <c r="J7" s="72"/>
    </row>
    <row r="8" spans="1:10" x14ac:dyDescent="0.3">
      <c r="A8" s="72">
        <v>2</v>
      </c>
      <c r="B8" s="73"/>
      <c r="C8" s="72"/>
      <c r="D8" s="72"/>
      <c r="E8" s="72"/>
      <c r="F8" s="74"/>
      <c r="G8" s="74"/>
      <c r="H8" s="72"/>
      <c r="I8" s="72"/>
      <c r="J8" s="72"/>
    </row>
    <row r="9" spans="1:10" x14ac:dyDescent="0.3">
      <c r="A9" s="72">
        <v>3</v>
      </c>
      <c r="B9" s="73"/>
      <c r="C9" s="72"/>
      <c r="D9" s="72"/>
      <c r="E9" s="72"/>
      <c r="F9" s="74"/>
      <c r="G9" s="74"/>
      <c r="H9" s="72"/>
      <c r="I9" s="72"/>
      <c r="J9" s="72"/>
    </row>
    <row r="10" spans="1:10" x14ac:dyDescent="0.3">
      <c r="A10" s="75">
        <v>4</v>
      </c>
      <c r="B10" s="72"/>
      <c r="C10" s="72"/>
      <c r="D10" s="72"/>
      <c r="E10" s="72"/>
      <c r="F10" s="72"/>
      <c r="G10" s="72"/>
      <c r="H10" s="72"/>
      <c r="I10" s="72"/>
      <c r="J10" s="72"/>
    </row>
    <row r="11" spans="1:10" x14ac:dyDescent="0.3">
      <c r="A11" s="76"/>
      <c r="B11" s="77"/>
      <c r="C11" s="77"/>
      <c r="D11" s="77"/>
      <c r="E11" s="77"/>
      <c r="F11" s="77"/>
      <c r="G11" s="77"/>
      <c r="H11" s="77"/>
      <c r="I11" s="77"/>
      <c r="J11" s="77"/>
    </row>
    <row r="12" spans="1:10" x14ac:dyDescent="0.3">
      <c r="A12" s="76"/>
      <c r="B12" s="77"/>
      <c r="C12" s="77"/>
      <c r="D12" s="77"/>
      <c r="E12" s="77"/>
      <c r="F12" s="77"/>
      <c r="G12" s="77"/>
      <c r="H12" s="77"/>
      <c r="I12" s="77"/>
      <c r="J12" s="77"/>
    </row>
    <row r="13" spans="1:10" x14ac:dyDescent="0.3">
      <c r="A13" s="76"/>
      <c r="B13" s="77"/>
      <c r="C13" s="77"/>
      <c r="D13" s="77"/>
      <c r="E13" s="77"/>
      <c r="F13" s="77"/>
      <c r="G13" s="77"/>
      <c r="H13" s="77"/>
      <c r="I13" s="77"/>
      <c r="J13" s="77"/>
    </row>
    <row r="14" spans="1:10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8" x14ac:dyDescent="0.3">
      <c r="A15" s="58" t="s">
        <v>79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18" x14ac:dyDescent="0.3">
      <c r="A16" s="54"/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43.2" x14ac:dyDescent="0.3">
      <c r="A17" s="71" t="s">
        <v>51</v>
      </c>
      <c r="B17" s="71" t="s">
        <v>60</v>
      </c>
      <c r="C17" s="71" t="s">
        <v>61</v>
      </c>
      <c r="D17" s="10"/>
      <c r="E17" s="10"/>
      <c r="F17" s="10"/>
      <c r="G17" s="10"/>
      <c r="H17" s="10"/>
      <c r="I17" s="10"/>
      <c r="J17" s="10"/>
    </row>
    <row r="18" spans="1:10" x14ac:dyDescent="0.3">
      <c r="A18" s="51">
        <v>1</v>
      </c>
      <c r="B18" s="51">
        <v>2</v>
      </c>
      <c r="C18" s="51">
        <v>3</v>
      </c>
      <c r="D18" s="49"/>
      <c r="E18" s="49"/>
      <c r="F18" s="49"/>
      <c r="G18" s="49"/>
      <c r="H18" s="49"/>
      <c r="I18" s="49"/>
      <c r="J18" s="49"/>
    </row>
    <row r="19" spans="1:10" x14ac:dyDescent="0.3">
      <c r="A19" s="64">
        <v>1</v>
      </c>
      <c r="B19" s="64" t="s">
        <v>70</v>
      </c>
      <c r="C19" s="64">
        <v>156573.93999999997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4">
        <v>2</v>
      </c>
      <c r="B20" s="64" t="s">
        <v>71</v>
      </c>
      <c r="C20" s="64">
        <v>33042.94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4">
        <v>3</v>
      </c>
      <c r="B21" s="64" t="s">
        <v>72</v>
      </c>
      <c r="C21" s="64">
        <v>227848.71999999997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4">
        <v>4</v>
      </c>
      <c r="B22" s="64" t="s">
        <v>73</v>
      </c>
      <c r="C22" s="64">
        <v>122856.66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4">
        <v>5</v>
      </c>
      <c r="B23" s="64" t="s">
        <v>74</v>
      </c>
      <c r="C23" s="64">
        <v>456959.98000000004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2019-03-26T06:03:48Z</cp:lastPrinted>
  <dcterms:created xsi:type="dcterms:W3CDTF">2018-01-26T08:16:56Z</dcterms:created>
  <dcterms:modified xsi:type="dcterms:W3CDTF">2019-03-26T06:03:59Z</dcterms:modified>
</cp:coreProperties>
</file>