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2" i="2" l="1"/>
  <c r="E55" i="1"/>
  <c r="F43" i="1"/>
  <c r="A34" i="1"/>
  <c r="A35" i="1" s="1"/>
</calcChain>
</file>

<file path=xl/sharedStrings.xml><?xml version="1.0" encoding="utf-8"?>
<sst xmlns="http://schemas.openxmlformats.org/spreadsheetml/2006/main" count="156" uniqueCount="115">
  <si>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</si>
  <si>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</si>
  <si>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</si>
  <si>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</si>
  <si>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</si>
  <si>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</si>
  <si>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</si>
  <si>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</si>
  <si>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</si>
  <si>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</si>
  <si>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</si>
  <si>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</si>
  <si>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</si>
  <si>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</si>
  <si>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</si>
  <si>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</si>
  <si>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</si>
  <si>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</si>
  <si>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</si>
  <si>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</si>
  <si>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</si>
  <si>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</si>
  <si>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</si>
  <si>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</si>
  <si>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</si>
  <si>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</si>
  <si>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</si>
  <si>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</si>
  <si>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</si>
  <si>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</si>
  <si>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</si>
  <si>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</si>
  <si>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</si>
  <si>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</si>
  <si>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</si>
  <si>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</si>
  <si>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</si>
  <si>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</si>
  <si>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</si>
  <si>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</si>
  <si>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</si>
  <si>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</si>
  <si>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</si>
  <si>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</si>
  <si>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</si>
  <si>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</si>
  <si>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</si>
  <si>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</si>
  <si>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</si>
  <si>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</si>
  <si>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</si>
  <si>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</si>
  <si>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</si>
  <si>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</si>
  <si>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</si>
  <si>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</si>
  <si>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</si>
  <si>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</si>
  <si>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</si>
  <si>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</si>
  <si>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</si>
  <si>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</si>
  <si>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</si>
  <si>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</si>
  <si>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</si>
  <si>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</si>
  <si>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</si>
  <si>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</si>
  <si>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</si>
  <si>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</si>
  <si>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д.39 за 2018 год</t>
  </si>
  <si>
    <t>11</t>
  </si>
  <si>
    <t>14</t>
  </si>
  <si>
    <t>30</t>
  </si>
  <si>
    <t>34</t>
  </si>
  <si>
    <t>35</t>
  </si>
  <si>
    <t>62</t>
  </si>
  <si>
    <t>85</t>
  </si>
  <si>
    <t>91</t>
  </si>
  <si>
    <t>92</t>
  </si>
  <si>
    <t>97</t>
  </si>
  <si>
    <t>101</t>
  </si>
  <si>
    <t>117</t>
  </si>
  <si>
    <t>м3</t>
  </si>
  <si>
    <t xml:space="preserve">завоз грунта </t>
  </si>
  <si>
    <t>информационные стенды стенды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</si>
  <si>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</si>
  <si>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</si>
  <si>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</si>
  <si>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</si>
  <si>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</si>
  <si>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</si>
  <si>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</si>
  <si>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</si>
  <si>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</si>
  <si>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</si>
  <si>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</si>
  <si>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</si>
  <si>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</si>
  <si>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</si>
  <si>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</si>
  <si>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</si>
  <si>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</si>
  <si>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</si>
  <si>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</si>
  <si>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</si>
  <si>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</si>
  <si>
    <t>1 подъезд</t>
  </si>
  <si>
    <t>октябрь</t>
  </si>
  <si>
    <t>ноябрь</t>
  </si>
  <si>
    <t>лифт</t>
  </si>
  <si>
    <t>реестр недопоставок за октябрь 2018 г</t>
  </si>
  <si>
    <t>часы</t>
  </si>
  <si>
    <t>ООО "НИКО"</t>
  </si>
  <si>
    <t>реестр недопоставок за ноябрь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</si>
</sst>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1982</v>
      </c>
    </row>
    <row r="7" spans="1:6" ht="18" x14ac:dyDescent="0.35">
      <c r="B7" s="2" t="s">
        <v>1</v>
      </c>
      <c r="C7" s="57">
        <v>7543.6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267325</v>
      </c>
      <c r="D14" s="58">
        <v>878240</v>
      </c>
      <c r="E14" s="58">
        <v>852602</v>
      </c>
      <c r="F14" s="58">
        <v>292962</v>
      </c>
    </row>
    <row r="15" spans="1:6" x14ac:dyDescent="0.3">
      <c r="A15" s="13">
        <v>2</v>
      </c>
      <c r="B15" s="11" t="s">
        <v>10</v>
      </c>
      <c r="C15" s="58">
        <v>136038</v>
      </c>
      <c r="D15" s="58">
        <v>435257</v>
      </c>
      <c r="E15" s="58">
        <v>433639</v>
      </c>
      <c r="F15" s="58">
        <v>137656</v>
      </c>
    </row>
    <row r="16" spans="1:6" x14ac:dyDescent="0.3">
      <c r="A16" s="13">
        <v>3</v>
      </c>
      <c r="B16" s="11" t="s">
        <v>11</v>
      </c>
      <c r="C16" s="58">
        <v>182235</v>
      </c>
      <c r="D16" s="58">
        <v>510175</v>
      </c>
      <c r="E16" s="58">
        <v>491345</v>
      </c>
      <c r="F16" s="58">
        <v>201065</v>
      </c>
    </row>
    <row r="17" spans="1:6" x14ac:dyDescent="0.3">
      <c r="A17" s="13">
        <v>4</v>
      </c>
      <c r="B17" s="11" t="s">
        <v>12</v>
      </c>
      <c r="C17" s="58">
        <v>0</v>
      </c>
      <c r="D17" s="58">
        <v>16596</v>
      </c>
      <c r="E17" s="58">
        <v>0</v>
      </c>
      <c r="F17" s="58">
        <v>16596</v>
      </c>
    </row>
    <row r="18" spans="1:6" x14ac:dyDescent="0.3">
      <c r="A18" s="13">
        <v>5</v>
      </c>
      <c r="B18" s="11" t="s">
        <v>13</v>
      </c>
      <c r="C18" s="58">
        <v>-120809</v>
      </c>
      <c r="D18" s="58">
        <v>218010</v>
      </c>
      <c r="E18" s="58">
        <v>14815</v>
      </c>
      <c r="F18" s="58">
        <v>82386</v>
      </c>
    </row>
    <row r="19" spans="1:6" x14ac:dyDescent="0.3">
      <c r="A19" s="13">
        <v>6</v>
      </c>
      <c r="B19" s="11" t="s">
        <v>14</v>
      </c>
      <c r="C19" s="58">
        <v>73282</v>
      </c>
      <c r="D19" s="58">
        <v>311632</v>
      </c>
      <c r="E19" s="58">
        <v>300307</v>
      </c>
      <c r="F19" s="58">
        <v>84608</v>
      </c>
    </row>
    <row r="20" spans="1:6" ht="28.8" x14ac:dyDescent="0.3">
      <c r="A20" s="13">
        <v>7</v>
      </c>
      <c r="B20" s="11" t="s">
        <v>15</v>
      </c>
      <c r="C20" s="58">
        <v>172206</v>
      </c>
      <c r="D20" s="58">
        <v>402329</v>
      </c>
      <c r="E20" s="58">
        <v>444042</v>
      </c>
      <c r="F20" s="58">
        <v>130493</v>
      </c>
    </row>
    <row r="21" spans="1:6" x14ac:dyDescent="0.3">
      <c r="A21" s="13">
        <v>8</v>
      </c>
      <c r="B21" s="11" t="s">
        <v>16</v>
      </c>
      <c r="C21" s="58">
        <v>38436</v>
      </c>
      <c r="D21" s="58">
        <v>127487</v>
      </c>
      <c r="E21" s="58">
        <v>128507</v>
      </c>
      <c r="F21" s="58">
        <v>37416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1773</v>
      </c>
      <c r="D23" s="58">
        <v>12513</v>
      </c>
      <c r="E23" s="58">
        <v>11473</v>
      </c>
      <c r="F23" s="58">
        <v>2813</v>
      </c>
    </row>
    <row r="24" spans="1:6" ht="15" customHeight="1" x14ac:dyDescent="0.3">
      <c r="A24" s="13" t="s">
        <v>21</v>
      </c>
      <c r="B24" s="17" t="s">
        <v>22</v>
      </c>
      <c r="C24" s="58">
        <v>11172</v>
      </c>
      <c r="D24" s="58">
        <v>59290</v>
      </c>
      <c r="E24" s="58">
        <v>56513</v>
      </c>
      <c r="F24" s="58">
        <v>13950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2472</v>
      </c>
      <c r="D33" s="58">
        <v>0</v>
      </c>
      <c r="E33" s="58">
        <v>481</v>
      </c>
      <c r="F33" s="58">
        <v>1991</v>
      </c>
    </row>
    <row r="34" spans="1:6" x14ac:dyDescent="0.3">
      <c r="A34" s="3">
        <f>A33+1</f>
        <v>2</v>
      </c>
      <c r="B34" s="11" t="s">
        <v>26</v>
      </c>
      <c r="C34" s="58">
        <v>87038</v>
      </c>
      <c r="D34" s="58">
        <v>0</v>
      </c>
      <c r="E34" s="58">
        <v>10092</v>
      </c>
      <c r="F34" s="58">
        <v>76946</v>
      </c>
    </row>
    <row r="35" spans="1:6" x14ac:dyDescent="0.3">
      <c r="A35" s="3">
        <f>A34+1</f>
        <v>3</v>
      </c>
      <c r="B35" s="11" t="s">
        <v>27</v>
      </c>
      <c r="C35" s="58">
        <v>837523</v>
      </c>
      <c r="D35" s="58">
        <v>1426111</v>
      </c>
      <c r="E35" s="58">
        <v>1678904</v>
      </c>
      <c r="F35" s="58">
        <v>584731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9" t="s">
        <v>28</v>
      </c>
      <c r="B40" s="60"/>
      <c r="C40" s="60"/>
      <c r="D40" s="60"/>
      <c r="E40" s="60"/>
      <c r="F40" s="60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5">
        <v>626976</v>
      </c>
      <c r="D43" s="67">
        <v>135201</v>
      </c>
      <c r="E43" s="66">
        <v>20340</v>
      </c>
      <c r="F43" s="24">
        <f>C43+D43-E43</f>
        <v>741837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7" spans="1:6" x14ac:dyDescent="0.3">
      <c r="A47" s="54"/>
      <c r="B47" s="55"/>
      <c r="C47" s="54"/>
      <c r="D47" s="54"/>
      <c r="E47" s="54"/>
      <c r="F47" s="45"/>
    </row>
    <row r="49" spans="1:6" x14ac:dyDescent="0.3">
      <c r="A49" s="60" t="s">
        <v>35</v>
      </c>
      <c r="B49" s="62"/>
      <c r="C49" s="62"/>
      <c r="D49" s="62"/>
      <c r="E49" s="62"/>
      <c r="F49" s="6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84</v>
      </c>
      <c r="C52" s="68" t="s">
        <v>83</v>
      </c>
      <c r="D52" s="29">
        <v>6</v>
      </c>
      <c r="E52" s="30">
        <v>5850</v>
      </c>
      <c r="F52" s="32"/>
    </row>
    <row r="53" spans="1:6" x14ac:dyDescent="0.3">
      <c r="A53" s="3">
        <v>2</v>
      </c>
      <c r="B53" s="33" t="s">
        <v>84</v>
      </c>
      <c r="C53" s="50" t="s">
        <v>83</v>
      </c>
      <c r="D53" s="29">
        <v>6</v>
      </c>
      <c r="E53" s="30">
        <v>5850</v>
      </c>
      <c r="F53" s="32"/>
    </row>
    <row r="54" spans="1:6" x14ac:dyDescent="0.3">
      <c r="A54" s="3">
        <v>3</v>
      </c>
      <c r="B54" s="33" t="s">
        <v>85</v>
      </c>
      <c r="C54" s="50"/>
      <c r="D54" s="29"/>
      <c r="E54" s="30">
        <v>8640</v>
      </c>
      <c r="F54" s="32"/>
    </row>
    <row r="55" spans="1:6" ht="21" x14ac:dyDescent="0.4">
      <c r="A55" s="34"/>
      <c r="B55" s="35" t="s">
        <v>39</v>
      </c>
      <c r="C55" s="36"/>
      <c r="D55" s="37"/>
      <c r="E55" s="38">
        <f>SUM(E52:E54)</f>
        <v>20340</v>
      </c>
      <c r="F55" s="39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18" x14ac:dyDescent="0.3">
      <c r="A60" s="59" t="s">
        <v>66</v>
      </c>
      <c r="B60" s="60"/>
      <c r="C60" s="60"/>
      <c r="D60" s="60"/>
      <c r="E60" s="60"/>
      <c r="F60" s="60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345</v>
      </c>
    </row>
    <row r="65" spans="1:6" x14ac:dyDescent="0.3">
      <c r="A65" s="3" t="s">
        <v>43</v>
      </c>
      <c r="B65" s="11" t="s">
        <v>44</v>
      </c>
      <c r="C65" s="3">
        <v>10</v>
      </c>
    </row>
    <row r="66" spans="1:6" x14ac:dyDescent="0.3">
      <c r="A66" s="3" t="s">
        <v>45</v>
      </c>
      <c r="B66" s="11" t="s">
        <v>46</v>
      </c>
      <c r="C66" s="3">
        <v>300</v>
      </c>
    </row>
    <row r="67" spans="1:6" x14ac:dyDescent="0.3">
      <c r="A67" s="3">
        <v>2</v>
      </c>
      <c r="B67" s="46" t="s">
        <v>47</v>
      </c>
      <c r="C67" s="3">
        <v>35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ht="13.95" customHeight="1" x14ac:dyDescent="0.3">
      <c r="A69" s="44"/>
      <c r="B69" s="47"/>
      <c r="C69" s="44"/>
    </row>
    <row r="70" spans="1:6" x14ac:dyDescent="0.3">
      <c r="A70" s="44"/>
      <c r="B70" s="47"/>
      <c r="C70" s="44"/>
    </row>
    <row r="72" spans="1:6" ht="18" x14ac:dyDescent="0.3">
      <c r="A72" s="59" t="s">
        <v>67</v>
      </c>
      <c r="B72" s="60"/>
      <c r="C72" s="60"/>
      <c r="D72" s="60"/>
      <c r="E72" s="60"/>
      <c r="F72" s="60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3.95" customHeight="1" x14ac:dyDescent="0.3">
      <c r="A76" s="44"/>
      <c r="B76" s="44"/>
      <c r="C76" s="44"/>
      <c r="D76" s="44"/>
    </row>
    <row r="77" spans="1:6" x14ac:dyDescent="0.3">
      <c r="A77" s="44"/>
      <c r="B77" s="44"/>
      <c r="C77" s="44"/>
      <c r="D77" s="44"/>
    </row>
    <row r="79" spans="1:6" ht="18" x14ac:dyDescent="0.3">
      <c r="A79" s="59" t="s">
        <v>68</v>
      </c>
      <c r="B79" s="60"/>
      <c r="C79" s="60"/>
      <c r="D79" s="60"/>
      <c r="E79" s="60"/>
      <c r="F79" s="60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8"/>
      <c r="C83" s="49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4" sqref="D24"/>
    </sheetView>
  </sheetViews>
  <sheetFormatPr defaultRowHeight="14.4" x14ac:dyDescent="0.3"/>
  <cols>
    <col min="1" max="1" width="6.77734375" style="69" customWidth="1"/>
    <col min="2" max="2" width="11.88671875" style="69" customWidth="1"/>
    <col min="3" max="3" width="10.33203125" style="69" customWidth="1"/>
    <col min="4" max="4" width="15.77734375" style="69" customWidth="1"/>
    <col min="5" max="5" width="17.88671875" style="69" customWidth="1"/>
    <col min="6" max="6" width="11.6640625" style="69" customWidth="1"/>
    <col min="7" max="7" width="8.88671875" style="69"/>
    <col min="8" max="8" width="10.88671875" style="69" customWidth="1"/>
    <col min="9" max="9" width="8.88671875" style="69"/>
    <col min="10" max="10" width="17.4414062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88</v>
      </c>
      <c r="H5" s="70" t="s">
        <v>58</v>
      </c>
      <c r="I5" s="70" t="s">
        <v>59</v>
      </c>
      <c r="J5" s="70" t="s">
        <v>60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43.2" x14ac:dyDescent="0.3">
      <c r="A7" s="71">
        <v>1</v>
      </c>
      <c r="B7" s="72" t="s">
        <v>89</v>
      </c>
      <c r="C7" s="71" t="s">
        <v>90</v>
      </c>
      <c r="D7" s="71" t="s">
        <v>91</v>
      </c>
      <c r="E7" s="71" t="s">
        <v>92</v>
      </c>
      <c r="F7" s="73">
        <v>123</v>
      </c>
      <c r="G7" s="73">
        <v>20</v>
      </c>
      <c r="H7" s="71" t="s">
        <v>93</v>
      </c>
      <c r="I7" s="71">
        <v>100</v>
      </c>
      <c r="J7" s="71" t="s">
        <v>94</v>
      </c>
    </row>
    <row r="8" spans="1:10" ht="50.4" customHeight="1" x14ac:dyDescent="0.3">
      <c r="A8" s="71">
        <v>2</v>
      </c>
      <c r="B8" s="72" t="s">
        <v>95</v>
      </c>
      <c r="C8" s="71" t="s">
        <v>90</v>
      </c>
      <c r="D8" s="71" t="s">
        <v>96</v>
      </c>
      <c r="E8" s="71" t="s">
        <v>97</v>
      </c>
      <c r="F8" s="73">
        <v>50</v>
      </c>
      <c r="G8" s="73">
        <v>50</v>
      </c>
      <c r="H8" s="71" t="s">
        <v>93</v>
      </c>
      <c r="I8" s="71">
        <v>100</v>
      </c>
      <c r="J8" s="71" t="s">
        <v>94</v>
      </c>
    </row>
    <row r="9" spans="1:10" ht="47.4" customHeight="1" x14ac:dyDescent="0.3">
      <c r="A9" s="71">
        <v>3</v>
      </c>
      <c r="B9" s="72" t="s">
        <v>95</v>
      </c>
      <c r="C9" s="71" t="s">
        <v>90</v>
      </c>
      <c r="D9" s="71" t="s">
        <v>98</v>
      </c>
      <c r="E9" s="71" t="s">
        <v>99</v>
      </c>
      <c r="F9" s="73" t="s">
        <v>100</v>
      </c>
      <c r="G9" s="73" t="s">
        <v>101</v>
      </c>
      <c r="H9" s="71" t="s">
        <v>93</v>
      </c>
      <c r="I9" s="71">
        <v>100</v>
      </c>
      <c r="J9" s="71" t="s">
        <v>94</v>
      </c>
    </row>
    <row r="10" spans="1:10" ht="59.4" customHeight="1" x14ac:dyDescent="0.3">
      <c r="A10" s="68">
        <v>4</v>
      </c>
      <c r="B10" s="71" t="s">
        <v>95</v>
      </c>
      <c r="C10" s="71" t="s">
        <v>90</v>
      </c>
      <c r="D10" s="71" t="s">
        <v>102</v>
      </c>
      <c r="E10" s="71" t="s">
        <v>103</v>
      </c>
      <c r="F10" s="71" t="s">
        <v>90</v>
      </c>
      <c r="G10" s="71">
        <v>216</v>
      </c>
      <c r="H10" s="71" t="s">
        <v>93</v>
      </c>
      <c r="I10" s="71">
        <v>100</v>
      </c>
      <c r="J10" s="71" t="s">
        <v>94</v>
      </c>
    </row>
    <row r="11" spans="1:10" ht="61.8" customHeight="1" x14ac:dyDescent="0.3">
      <c r="A11" s="68">
        <v>5</v>
      </c>
      <c r="B11" s="71" t="s">
        <v>95</v>
      </c>
      <c r="C11" s="71" t="s">
        <v>90</v>
      </c>
      <c r="D11" s="71" t="s">
        <v>104</v>
      </c>
      <c r="E11" s="71" t="s">
        <v>105</v>
      </c>
      <c r="F11" s="71" t="s">
        <v>106</v>
      </c>
      <c r="G11" s="71" t="s">
        <v>101</v>
      </c>
      <c r="H11" s="71" t="s">
        <v>93</v>
      </c>
      <c r="I11" s="71">
        <v>100</v>
      </c>
      <c r="J11" s="71" t="s">
        <v>94</v>
      </c>
    </row>
    <row r="12" spans="1:10" ht="43.2" x14ac:dyDescent="0.3">
      <c r="A12" s="68">
        <v>6</v>
      </c>
      <c r="B12" s="71" t="s">
        <v>107</v>
      </c>
      <c r="C12" s="71" t="s">
        <v>110</v>
      </c>
      <c r="D12" s="71" t="s">
        <v>111</v>
      </c>
      <c r="E12" s="71" t="s">
        <v>108</v>
      </c>
      <c r="F12" s="71">
        <f>24*4</f>
        <v>96</v>
      </c>
      <c r="G12" s="71"/>
      <c r="H12" s="71" t="s">
        <v>112</v>
      </c>
      <c r="I12" s="71">
        <v>100</v>
      </c>
      <c r="J12" s="71" t="s">
        <v>113</v>
      </c>
    </row>
    <row r="13" spans="1:10" ht="43.2" x14ac:dyDescent="0.3">
      <c r="A13" s="68">
        <v>7</v>
      </c>
      <c r="B13" s="71" t="s">
        <v>107</v>
      </c>
      <c r="C13" s="71" t="s">
        <v>110</v>
      </c>
      <c r="D13" s="71" t="s">
        <v>114</v>
      </c>
      <c r="E13" s="71" t="s">
        <v>109</v>
      </c>
      <c r="F13" s="71">
        <v>24</v>
      </c>
      <c r="G13" s="71"/>
      <c r="H13" s="71" t="s">
        <v>112</v>
      </c>
      <c r="I13" s="71">
        <v>100</v>
      </c>
      <c r="J13" s="71" t="s">
        <v>113</v>
      </c>
    </row>
    <row r="14" spans="1:10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3">
      <c r="A15" s="74"/>
      <c r="B15" s="75"/>
      <c r="C15" s="75"/>
      <c r="D15" s="75"/>
      <c r="E15" s="75"/>
      <c r="F15" s="75"/>
      <c r="G15" s="75"/>
      <c r="H15" s="75"/>
      <c r="I15" s="75"/>
      <c r="J15" s="75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59" t="s">
        <v>87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8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43.2" x14ac:dyDescent="0.3">
      <c r="A20" s="70" t="s">
        <v>52</v>
      </c>
      <c r="B20" s="70" t="s">
        <v>61</v>
      </c>
      <c r="C20" s="70" t="s">
        <v>62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3">
        <v>1</v>
      </c>
      <c r="B21" s="53">
        <v>2</v>
      </c>
      <c r="C21" s="53">
        <v>3</v>
      </c>
      <c r="D21" s="51"/>
      <c r="E21" s="51"/>
      <c r="F21" s="51"/>
      <c r="G21" s="51"/>
      <c r="H21" s="51"/>
      <c r="I21" s="51"/>
      <c r="J21" s="51"/>
    </row>
    <row r="22" spans="1:10" x14ac:dyDescent="0.3">
      <c r="A22" s="67">
        <v>1</v>
      </c>
      <c r="B22" s="67" t="s">
        <v>71</v>
      </c>
      <c r="C22" s="67">
        <v>154704.04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7">
        <v>2</v>
      </c>
      <c r="B23" s="67" t="s">
        <v>72</v>
      </c>
      <c r="C23" s="67">
        <v>129674.08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7">
        <v>3</v>
      </c>
      <c r="B24" s="67" t="s">
        <v>73</v>
      </c>
      <c r="C24" s="67">
        <v>24726.659999999996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7">
        <v>4</v>
      </c>
      <c r="B25" s="67" t="s">
        <v>74</v>
      </c>
      <c r="C25" s="67">
        <v>49779.049999999996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7">
        <v>5</v>
      </c>
      <c r="B26" s="67" t="s">
        <v>75</v>
      </c>
      <c r="C26" s="67">
        <v>263857.58999999997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7">
        <v>6</v>
      </c>
      <c r="B27" s="67" t="s">
        <v>76</v>
      </c>
      <c r="C27" s="67">
        <v>248196.10999999996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7">
        <v>7</v>
      </c>
      <c r="B28" s="67" t="s">
        <v>77</v>
      </c>
      <c r="C28" s="67">
        <v>145834.71999999997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7">
        <v>8</v>
      </c>
      <c r="B29" s="67" t="s">
        <v>78</v>
      </c>
      <c r="C29" s="67">
        <v>72335.569999999992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7">
        <v>9</v>
      </c>
      <c r="B30" s="67" t="s">
        <v>79</v>
      </c>
      <c r="C30" s="67">
        <v>40239.56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7">
        <v>10</v>
      </c>
      <c r="B31" s="67" t="s">
        <v>80</v>
      </c>
      <c r="C31" s="67">
        <v>48396.340000000004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7">
        <v>11</v>
      </c>
      <c r="B32" s="67" t="s">
        <v>81</v>
      </c>
      <c r="C32" s="67">
        <v>199690.79000000004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7">
        <v>12</v>
      </c>
      <c r="B33" s="67" t="s">
        <v>82</v>
      </c>
      <c r="C33" s="67">
        <v>41216.83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2019-03-25T05:04:58Z</cp:lastPrinted>
  <dcterms:created xsi:type="dcterms:W3CDTF">2018-01-26T08:16:56Z</dcterms:created>
  <dcterms:modified xsi:type="dcterms:W3CDTF">2019-03-25T05:08:47Z</dcterms:modified>
</cp:coreProperties>
</file>