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<sst xmlns="http://schemas.openxmlformats.org/spreadsheetml/2006/main" count="75" uniqueCount="67">
  <si>
    <t>№п/п</t>
  </si>
  <si>
    <t>Адрес</t>
  </si>
  <si>
    <t>Мельникайте, 131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</si>
  <si>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</si>
  <si>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</si>
  <si>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</si>
  <si>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</si>
  <si>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</si>
  <si>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</si>
  <si>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</si>
  <si>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</si>
  <si>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</si>
  <si>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</si>
  <si>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</si>
  <si>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</si>
  <si>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</si>
  <si>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</si>
  <si>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</si>
  <si>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</si>
  <si>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</si>
  <si>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</si>
  <si>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</si>
  <si>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</si>
  <si>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</si>
  <si>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>Смена сборки d 15мм</t>
  </si>
  <si>
    <t>шт.</t>
  </si>
  <si>
    <t>Смена отд. уч.труб dy 25 мм</t>
  </si>
  <si>
    <t>м.п.</t>
  </si>
  <si>
    <t>"____"__09__  2011 г.</t>
  </si>
  <si>
    <t xml:space="preserve">Отчет с июля 2010 года по июнь 2011 года  </t>
  </si>
  <si>
    <t>Фактически оплачено населени ем</t>
  </si>
  <si>
    <t>Дополни тельные доходы</t>
  </si>
  <si>
    <t>экономия+, перерас ход-, руб.</t>
  </si>
  <si>
    <t>3.</t>
  </si>
  <si>
    <t>Кропачева А.А.</t>
  </si>
  <si>
    <t>51-79-09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</si>
  <si>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</si>
  <si>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</si>
  <si>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</si>
  <si>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Виды ремонтных работ, в т.ч.</t>
  </si>
  <si>
    <t>внутридомовые сети</t>
  </si>
  <si>
    <t>тепловые узлы, шт.</t>
  </si>
  <si>
    <t>1</t>
  </si>
  <si>
    <t>Смена канал. трубы dy 100</t>
  </si>
  <si>
    <t>18,2</t>
  </si>
  <si>
    <t>2</t>
  </si>
  <si>
    <t>13</t>
  </si>
  <si>
    <t>Смена отд.уч.труб dy 32мм</t>
  </si>
  <si>
    <t>Смена вентилей dy 15мм</t>
  </si>
  <si>
    <t>Смена канал. трубы dy 50</t>
  </si>
  <si>
    <t>Смена автомат. выключ.</t>
  </si>
  <si>
    <t>Заделка отверстий</t>
  </si>
  <si>
    <t xml:space="preserve">Смена светильников </t>
  </si>
  <si>
    <t>Навеска пружин</t>
  </si>
  <si>
    <t>4.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</si>
  <si>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</si>
  <si>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</si>
  <si>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</si>
  <si>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РСУ-Инвест</t>
  </si>
  <si>
    <t>ИТОГО:</t>
  </si>
  <si>
    <t>Подрядная организа ция</t>
  </si>
  <si>
    <t>Фактичес кое выполне ние, руб.</t>
  </si>
  <si>
    <t>ДС/075-10 от 03.09.2010.</t>
  </si>
  <si>
    <t>Замена ку пе кабины, панели при каза,ре монт две рей кабины</t>
  </si>
  <si>
    <t>Технадзор</t>
  </si>
  <si>
    <t>К распределению доп. дходов</t>
  </si>
  <si>
    <t>содержание и аварийный ремонт дома, обслуживание лифтов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</si>
</sst>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7">
          <cell r="O107">
            <v>3501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D7" sqref="D7:E8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16384" width="9.125" style="3" customWidth="1"/>
  </cols>
  <sheetData>
    <row r="1" ht="12.75">
      <c r="E1" s="3" t="s">
        <v>3</v>
      </c>
    </row>
    <row r="2" ht="12.75">
      <c r="E2" s="3" t="s">
        <v>4</v>
      </c>
    </row>
    <row r="3" ht="30" customHeight="1">
      <c r="E3" s="3" t="s">
        <v>5</v>
      </c>
    </row>
    <row r="4" ht="21.75" customHeight="1">
      <c r="E4" t="s">
        <v>28</v>
      </c>
    </row>
    <row r="6" spans="1:4" ht="12.75">
      <c r="A6" s="61" t="s">
        <v>29</v>
      </c>
      <c r="B6" s="61"/>
      <c r="C6" s="61"/>
      <c r="D6" s="61"/>
    </row>
    <row r="7" spans="1:5" ht="12.75">
      <c r="A7" s="62" t="s">
        <v>1</v>
      </c>
      <c r="B7" s="62"/>
      <c r="D7" s="61" t="s">
        <v>2</v>
      </c>
      <c r="E7" s="62"/>
    </row>
    <row r="8" spans="1:4" ht="12.75">
      <c r="A8" s="62" t="s">
        <v>6</v>
      </c>
      <c r="B8" s="62"/>
      <c r="C8" s="62"/>
      <c r="D8" s="3">
        <f>'[1]Лист1'!$O$107</f>
        <v>3501</v>
      </c>
    </row>
    <row r="10" spans="1:2" ht="12.75">
      <c r="A10" s="3" t="s">
        <v>7</v>
      </c>
      <c r="B10" s="3" t="s">
        <v>8</v>
      </c>
    </row>
    <row r="11" spans="2:8" s="5" customFormat="1" ht="81" customHeight="1">
      <c r="B11" s="4" t="s">
        <v>0</v>
      </c>
      <c r="C11" s="4" t="s">
        <v>9</v>
      </c>
      <c r="D11" s="4" t="s">
        <v>10</v>
      </c>
      <c r="E11" s="1" t="s">
        <v>30</v>
      </c>
      <c r="F11" s="4" t="s">
        <v>11</v>
      </c>
      <c r="G11" s="1" t="s">
        <v>31</v>
      </c>
      <c r="H11" s="1" t="s">
        <v>65</v>
      </c>
    </row>
    <row r="12" spans="2:8" s="5" customFormat="1" ht="14.25" customHeight="1"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</row>
    <row r="13" spans="2:8" s="6" customFormat="1" ht="42.75" customHeight="1">
      <c r="B13" s="8">
        <v>1</v>
      </c>
      <c r="C13" s="1" t="s">
        <v>66</v>
      </c>
      <c r="D13" s="11">
        <v>644021.94</v>
      </c>
      <c r="E13" s="11">
        <v>643287.82</v>
      </c>
      <c r="F13" s="11">
        <f>E13</f>
        <v>643287.82</v>
      </c>
      <c r="G13" s="11">
        <v>49320</v>
      </c>
      <c r="H13" s="11">
        <f>G13*0.9</f>
        <v>44388</v>
      </c>
    </row>
    <row r="14" ht="12.75">
      <c r="F14" s="7"/>
    </row>
    <row r="16" spans="1:2" ht="12.75">
      <c r="A16" s="3" t="s">
        <v>12</v>
      </c>
      <c r="B16" s="3" t="s">
        <v>13</v>
      </c>
    </row>
    <row r="17" spans="2:8" ht="63.75" customHeight="1">
      <c r="B17" s="4" t="s">
        <v>14</v>
      </c>
      <c r="C17" s="4" t="s">
        <v>15</v>
      </c>
      <c r="D17" s="4" t="s">
        <v>16</v>
      </c>
      <c r="E17" s="4" t="s">
        <v>17</v>
      </c>
      <c r="F17" s="4" t="s">
        <v>18</v>
      </c>
      <c r="G17" s="4" t="s">
        <v>19</v>
      </c>
      <c r="H17" s="1" t="s">
        <v>32</v>
      </c>
    </row>
    <row r="18" spans="2:8" ht="12.75" customHeight="1">
      <c r="B18" s="8">
        <v>1</v>
      </c>
      <c r="C18" s="8">
        <v>2</v>
      </c>
      <c r="D18" s="8">
        <v>3</v>
      </c>
      <c r="E18" s="8">
        <v>4</v>
      </c>
      <c r="F18" s="19">
        <v>5</v>
      </c>
      <c r="G18" s="8">
        <v>0.42</v>
      </c>
      <c r="H18" s="8"/>
    </row>
    <row r="19" spans="2:8" ht="12.75" customHeight="1">
      <c r="B19" s="13" t="s">
        <v>42</v>
      </c>
      <c r="C19" s="9" t="s">
        <v>43</v>
      </c>
      <c r="D19" s="13" t="s">
        <v>27</v>
      </c>
      <c r="E19" s="13" t="s">
        <v>44</v>
      </c>
      <c r="F19" s="16">
        <v>12230.4</v>
      </c>
      <c r="G19" s="20"/>
      <c r="H19" s="8"/>
    </row>
    <row r="20" spans="2:8" ht="12.75" customHeight="1">
      <c r="B20" s="13" t="s">
        <v>45</v>
      </c>
      <c r="C20" s="12" t="s">
        <v>24</v>
      </c>
      <c r="D20" s="13" t="s">
        <v>25</v>
      </c>
      <c r="E20" s="13" t="s">
        <v>46</v>
      </c>
      <c r="F20" s="16">
        <v>3575</v>
      </c>
      <c r="G20" s="20"/>
      <c r="H20" s="8"/>
    </row>
    <row r="21" spans="2:8" ht="12.75" customHeight="1">
      <c r="B21" s="14">
        <v>3</v>
      </c>
      <c r="C21" s="9" t="s">
        <v>26</v>
      </c>
      <c r="D21" s="14" t="s">
        <v>27</v>
      </c>
      <c r="E21" s="14">
        <v>2</v>
      </c>
      <c r="F21" s="14">
        <v>680</v>
      </c>
      <c r="G21" s="20"/>
      <c r="H21" s="8"/>
    </row>
    <row r="22" spans="2:8" ht="12.75" customHeight="1">
      <c r="B22" s="15">
        <v>4</v>
      </c>
      <c r="C22" s="9" t="s">
        <v>47</v>
      </c>
      <c r="D22" s="15" t="s">
        <v>27</v>
      </c>
      <c r="E22" s="15">
        <v>7.5</v>
      </c>
      <c r="F22" s="15">
        <v>2625</v>
      </c>
      <c r="G22" s="20"/>
      <c r="H22" s="8"/>
    </row>
    <row r="23" spans="2:8" ht="12.75" customHeight="1">
      <c r="B23" s="15">
        <v>5</v>
      </c>
      <c r="C23" s="9" t="s">
        <v>48</v>
      </c>
      <c r="D23" s="15" t="s">
        <v>25</v>
      </c>
      <c r="E23" s="15">
        <v>2</v>
      </c>
      <c r="F23" s="15">
        <v>287</v>
      </c>
      <c r="G23" s="20"/>
      <c r="H23" s="8"/>
    </row>
    <row r="24" spans="2:8" ht="12.75" customHeight="1">
      <c r="B24" s="15">
        <v>6</v>
      </c>
      <c r="C24" s="9" t="s">
        <v>49</v>
      </c>
      <c r="D24" s="15" t="s">
        <v>27</v>
      </c>
      <c r="E24" s="15">
        <v>1.5</v>
      </c>
      <c r="F24" s="15">
        <v>987</v>
      </c>
      <c r="G24" s="20"/>
      <c r="H24" s="8"/>
    </row>
    <row r="25" spans="2:8" ht="12.75" customHeight="1">
      <c r="B25" s="15">
        <v>7</v>
      </c>
      <c r="C25" s="9" t="s">
        <v>50</v>
      </c>
      <c r="D25" s="15" t="s">
        <v>25</v>
      </c>
      <c r="E25" s="15">
        <v>1</v>
      </c>
      <c r="F25" s="15">
        <v>145.5</v>
      </c>
      <c r="G25" s="17"/>
      <c r="H25" s="9"/>
    </row>
    <row r="26" spans="2:8" ht="12.75" customHeight="1">
      <c r="B26" s="15">
        <v>8</v>
      </c>
      <c r="C26" s="9" t="s">
        <v>51</v>
      </c>
      <c r="D26" s="15" t="s">
        <v>25</v>
      </c>
      <c r="E26" s="15">
        <v>3</v>
      </c>
      <c r="F26" s="15">
        <v>742.5</v>
      </c>
      <c r="G26" s="18"/>
      <c r="H26" s="10"/>
    </row>
    <row r="27" spans="2:8" ht="12.75" customHeight="1">
      <c r="B27" s="15">
        <v>9</v>
      </c>
      <c r="C27" s="9" t="s">
        <v>52</v>
      </c>
      <c r="D27" s="15" t="s">
        <v>25</v>
      </c>
      <c r="E27" s="15">
        <v>3</v>
      </c>
      <c r="F27" s="15">
        <v>1426.5</v>
      </c>
      <c r="G27" s="18"/>
      <c r="H27" s="10"/>
    </row>
    <row r="28" spans="2:8" ht="12.75" customHeight="1">
      <c r="B28" s="15">
        <v>10</v>
      </c>
      <c r="C28" s="9" t="s">
        <v>53</v>
      </c>
      <c r="D28" s="15" t="s">
        <v>25</v>
      </c>
      <c r="E28" s="15">
        <v>4</v>
      </c>
      <c r="F28" s="15">
        <v>540</v>
      </c>
      <c r="G28" s="18"/>
      <c r="H28" s="10"/>
    </row>
    <row r="29" spans="2:8" ht="12.75">
      <c r="B29" s="10"/>
      <c r="C29" s="19" t="s">
        <v>22</v>
      </c>
      <c r="D29" s="10"/>
      <c r="E29" s="10"/>
      <c r="F29" s="28">
        <f>SUM(F19:F28)</f>
        <v>23238.9</v>
      </c>
      <c r="G29" s="29">
        <f>G18*12*D8</f>
        <v>17645.04</v>
      </c>
      <c r="H29" s="29">
        <f>G29-F29</f>
        <v>-5593.860000000001</v>
      </c>
    </row>
    <row r="31" spans="1:8" ht="12.75">
      <c r="A31" t="s">
        <v>33</v>
      </c>
      <c r="B31" s="63" t="s">
        <v>36</v>
      </c>
      <c r="C31" s="63"/>
      <c r="D31" s="63"/>
      <c r="E31" s="63"/>
      <c r="F31" s="63"/>
      <c r="G31" s="63"/>
      <c r="H31" s="22"/>
    </row>
    <row r="32" spans="2:8" ht="12.75">
      <c r="B32" s="44" t="s">
        <v>37</v>
      </c>
      <c r="C32" s="44" t="s">
        <v>38</v>
      </c>
      <c r="D32" s="51" t="s">
        <v>39</v>
      </c>
      <c r="E32" s="51"/>
      <c r="F32" s="51"/>
      <c r="G32" s="27"/>
      <c r="H32" s="27"/>
    </row>
    <row r="33" spans="2:8" ht="12.75">
      <c r="B33" s="64"/>
      <c r="C33" s="64"/>
      <c r="D33" s="51" t="s">
        <v>40</v>
      </c>
      <c r="E33" s="51"/>
      <c r="F33" s="51"/>
      <c r="G33" s="27"/>
      <c r="H33" s="27"/>
    </row>
    <row r="34" spans="2:8" ht="12.75">
      <c r="B34" s="45"/>
      <c r="C34" s="45"/>
      <c r="D34" s="52" t="s">
        <v>41</v>
      </c>
      <c r="E34" s="53"/>
      <c r="F34" s="54"/>
      <c r="G34" s="30"/>
      <c r="H34" s="31"/>
    </row>
    <row r="35" spans="2:8" ht="12.75">
      <c r="B35" s="2">
        <v>1</v>
      </c>
      <c r="C35" s="23">
        <v>0</v>
      </c>
      <c r="D35" s="55">
        <v>1</v>
      </c>
      <c r="E35" s="56"/>
      <c r="F35" s="57"/>
      <c r="G35" s="27"/>
      <c r="H35" s="26"/>
    </row>
    <row r="36" spans="2:8" ht="12.75">
      <c r="B36" s="24"/>
      <c r="C36" s="25"/>
      <c r="D36" s="24"/>
      <c r="E36" s="24"/>
      <c r="F36" s="24"/>
      <c r="G36" s="24"/>
      <c r="H36" s="26"/>
    </row>
    <row r="37" spans="1:8" ht="12.75">
      <c r="A37" t="s">
        <v>54</v>
      </c>
      <c r="B37" s="58" t="s">
        <v>55</v>
      </c>
      <c r="C37" s="58"/>
      <c r="D37" s="58"/>
      <c r="E37" s="58"/>
      <c r="F37" s="58"/>
      <c r="G37" s="58"/>
      <c r="H37" s="26"/>
    </row>
    <row r="38" spans="1:8" ht="51">
      <c r="A38"/>
      <c r="B38" s="59" t="s">
        <v>56</v>
      </c>
      <c r="C38" s="60"/>
      <c r="D38" s="32" t="s">
        <v>57</v>
      </c>
      <c r="E38" s="32" t="s">
        <v>60</v>
      </c>
      <c r="F38" s="32" t="s">
        <v>61</v>
      </c>
      <c r="G38" s="33"/>
      <c r="H38" s="26"/>
    </row>
    <row r="39" spans="1:8" ht="78" customHeight="1">
      <c r="A39"/>
      <c r="B39" s="40" t="s">
        <v>62</v>
      </c>
      <c r="C39" s="41"/>
      <c r="D39" s="39" t="s">
        <v>63</v>
      </c>
      <c r="E39" s="44" t="s">
        <v>58</v>
      </c>
      <c r="F39" s="35">
        <v>108464</v>
      </c>
      <c r="G39" s="36"/>
      <c r="H39" s="26"/>
    </row>
    <row r="40" spans="1:8" ht="12.75">
      <c r="A40"/>
      <c r="B40" s="42"/>
      <c r="C40" s="43"/>
      <c r="D40" s="34" t="s">
        <v>64</v>
      </c>
      <c r="E40" s="45"/>
      <c r="F40" s="35">
        <v>1909</v>
      </c>
      <c r="G40" s="36"/>
      <c r="H40" s="26"/>
    </row>
    <row r="41" spans="1:8" ht="12.75">
      <c r="A41"/>
      <c r="B41" s="46" t="s">
        <v>59</v>
      </c>
      <c r="C41" s="47"/>
      <c r="D41" s="47"/>
      <c r="E41" s="48"/>
      <c r="F41" s="37">
        <f>SUM(F39:F40)</f>
        <v>110373</v>
      </c>
      <c r="G41" s="38"/>
      <c r="H41" s="26"/>
    </row>
    <row r="42" spans="1:8" ht="12.75">
      <c r="A42"/>
      <c r="B42" s="24"/>
      <c r="C42" s="25"/>
      <c r="D42" s="24"/>
      <c r="E42" s="24"/>
      <c r="F42" s="24"/>
      <c r="G42" s="24"/>
      <c r="H42" s="26"/>
    </row>
    <row r="43" spans="1:8" ht="12.75">
      <c r="A43"/>
      <c r="B43" s="24"/>
      <c r="C43" s="25"/>
      <c r="D43" s="24"/>
      <c r="E43" s="24"/>
      <c r="F43" s="24"/>
      <c r="G43" s="24"/>
      <c r="H43" s="26"/>
    </row>
    <row r="44" spans="2:8" ht="12.75">
      <c r="B44" s="49" t="s">
        <v>20</v>
      </c>
      <c r="C44" s="49"/>
      <c r="D44" s="24"/>
      <c r="E44" s="50" t="s">
        <v>21</v>
      </c>
      <c r="F44" s="50"/>
      <c r="G44" s="24"/>
      <c r="H44" s="26"/>
    </row>
    <row r="45" spans="2:8" ht="12.75">
      <c r="B45" s="24"/>
      <c r="C45" s="25"/>
      <c r="D45" s="24"/>
      <c r="E45" s="24"/>
      <c r="F45" s="24"/>
      <c r="G45" s="24"/>
      <c r="H45" s="26"/>
    </row>
    <row r="46" spans="2:8" ht="12.75">
      <c r="B46" s="24"/>
      <c r="C46" s="25"/>
      <c r="D46" s="24"/>
      <c r="E46" s="24"/>
      <c r="F46" s="24"/>
      <c r="G46" s="24"/>
      <c r="H46" s="26"/>
    </row>
    <row r="47" ht="12.75">
      <c r="B47" t="s">
        <v>23</v>
      </c>
    </row>
    <row r="50" spans="2:3" ht="12.75">
      <c r="B50" s="21" t="s">
        <v>34</v>
      </c>
      <c r="C50" s="21"/>
    </row>
    <row r="51" spans="2:3" ht="12.75">
      <c r="B51" s="21" t="s">
        <v>35</v>
      </c>
      <c r="C51" s="21"/>
    </row>
  </sheetData>
  <sheetProtection/>
  <mergeCells count="18">
    <mergeCell ref="B38:C38"/>
    <mergeCell ref="A6:D6"/>
    <mergeCell ref="A7:B7"/>
    <mergeCell ref="D7:E7"/>
    <mergeCell ref="A8:C8"/>
    <mergeCell ref="B31:G31"/>
    <mergeCell ref="B32:B34"/>
    <mergeCell ref="C32:C34"/>
    <mergeCell ref="B39:C40"/>
    <mergeCell ref="E39:E40"/>
    <mergeCell ref="B41:E41"/>
    <mergeCell ref="B44:C44"/>
    <mergeCell ref="E44:F44"/>
    <mergeCell ref="D32:F32"/>
    <mergeCell ref="D33:F33"/>
    <mergeCell ref="D34:F34"/>
    <mergeCell ref="D35:F35"/>
    <mergeCell ref="B37:G3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2011-11-03T08:48:20Z</cp:lastPrinted>
  <dcterms:created xsi:type="dcterms:W3CDTF">2007-02-22T10:07:49Z</dcterms:created>
  <dcterms:modified xsi:type="dcterms:W3CDTF">2012-06-20T04:07:59Z</dcterms:modified>
  <cp:category/>
  <cp:version/>
  <cp:contentType/>
  <cp:contentStatus/>
</cp:coreProperties>
</file>