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E28" i="1" l="1"/>
  <c r="E38" i="1"/>
  <c r="E46" i="1"/>
  <c r="F27" i="1" l="1"/>
  <c r="F28" i="1" s="1"/>
  <c r="C28" i="1"/>
</calcChain>
</file>

<file path=xl/sharedStrings.xml><?xml version="1.0" encoding="utf-8"?>
<sst xmlns="http://schemas.openxmlformats.org/spreadsheetml/2006/main" count="144" uniqueCount="97">
  <si>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</si>
  <si>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</si>
  <si>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</si>
  <si>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</si>
  <si>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</si>
  <si>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</si>
  <si>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</si>
  <si>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</si>
  <si>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</si>
  <si>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</si>
  <si>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</si>
  <si>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</si>
  <si>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</si>
  <si>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</si>
  <si>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</si>
  <si>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</si>
  <si>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</si>
  <si>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</si>
  <si>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</si>
  <si>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</si>
  <si>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</si>
  <si>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</si>
  <si>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</si>
  <si>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</si>
  <si>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</si>
  <si>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</si>
  <si>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</si>
  <si>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</si>
  <si>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</si>
  <si>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</si>
  <si>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</si>
  <si>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</si>
  <si>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</si>
  <si>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</si>
  <si>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</si>
  <si>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</si>
  <si>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</si>
  <si>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</si>
  <si>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</si>
  <si>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</si>
  <si>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</si>
  <si>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</si>
  <si>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</si>
  <si>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</si>
  <si>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</si>
  <si>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</si>
  <si>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</si>
  <si>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</si>
  <si>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</si>
  <si>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</si>
  <si>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д.51 за 2021 год</t>
  </si>
  <si>
    <t xml:space="preserve"> </t>
  </si>
  <si>
    <t>установка системы видеонаблюдения дома на 1 этаже и на входных группах, на фасаде дома</t>
  </si>
  <si>
    <t>монтаж информационной таблички "шлагбаум" - 1 шт</t>
  </si>
  <si>
    <t>ремонт системы видеонаблюдения: монтаж комплекта оборудования мобильного интернета</t>
  </si>
  <si>
    <t>выборочный ремонт межпанельных швов 71 п.м.</t>
  </si>
  <si>
    <t>установка урн на спортивной площадке 2 шт</t>
  </si>
  <si>
    <t>посадка деревьев и кустарников с установкой растяжек</t>
  </si>
  <si>
    <t>табличка ШЛАГБАУМ - 1 шт.</t>
  </si>
  <si>
    <t>табличка на контейнерной площадке 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</si>
  <si>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</si>
  <si>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</si>
  <si>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</si>
  <si>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</si>
  <si>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</si>
  <si>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</si>
  <si>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</si>
  <si>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</si>
  <si>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</si>
  <si>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</si>
  <si>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</si>
  <si>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</si>
  <si>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</si>
  <si>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</si>
  <si>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</si>
  <si>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</si>
  <si>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</si>
  <si>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</si>
  <si>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</si>
  <si>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</si>
  <si>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</si>
  <si>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</si>
  <si>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14</t>
  </si>
  <si>
    <t>57</t>
  </si>
  <si>
    <t>79</t>
  </si>
  <si>
    <t>111</t>
  </si>
  <si>
    <t>179</t>
  </si>
  <si>
    <t>180</t>
  </si>
  <si>
    <t>4. Дополнительные доходы, в т.ч.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</si>
  <si>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</si>
  <si>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</si>
  <si>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</si>
  <si>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</si>
  <si>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</si>
  <si>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</si>
  <si>
    <t>п.м.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</si>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</sst>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1" fillId="0" borderId="12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showRuler="0" topLeftCell="A31" zoomScaleNormal="100" workbookViewId="0">
      <selection activeCell="G18" sqref="G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37</v>
      </c>
      <c r="B1" s="51"/>
      <c r="C1" s="51"/>
      <c r="D1" s="51"/>
      <c r="E1" s="51"/>
      <c r="F1" s="51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1987</v>
      </c>
    </row>
    <row r="7" spans="1:6" ht="18.75" x14ac:dyDescent="0.3">
      <c r="B7" s="2" t="s">
        <v>1</v>
      </c>
      <c r="C7" s="40">
        <v>9821.1</v>
      </c>
    </row>
    <row r="8" spans="1:6" ht="18.75" x14ac:dyDescent="0.3">
      <c r="B8" s="2"/>
      <c r="C8" s="2"/>
    </row>
    <row r="9" spans="1:6" ht="22.5" customHeight="1" x14ac:dyDescent="0.25">
      <c r="A9" s="52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114631</v>
      </c>
      <c r="D13" s="41">
        <v>895684</v>
      </c>
      <c r="E13" s="41">
        <v>891478</v>
      </c>
      <c r="F13" s="41">
        <v>118837</v>
      </c>
    </row>
    <row r="14" spans="1:6" x14ac:dyDescent="0.25">
      <c r="A14" s="12">
        <v>2</v>
      </c>
      <c r="B14" s="11" t="s">
        <v>9</v>
      </c>
      <c r="C14" s="41">
        <v>75592</v>
      </c>
      <c r="D14" s="41">
        <v>559803</v>
      </c>
      <c r="E14" s="41">
        <v>563208</v>
      </c>
      <c r="F14" s="41">
        <v>72187</v>
      </c>
    </row>
    <row r="15" spans="1:6" x14ac:dyDescent="0.25">
      <c r="A15" s="12">
        <v>3</v>
      </c>
      <c r="B15" s="11" t="s">
        <v>10</v>
      </c>
      <c r="C15" s="41">
        <v>92497</v>
      </c>
      <c r="D15" s="41">
        <v>716547</v>
      </c>
      <c r="E15" s="41">
        <v>713456</v>
      </c>
      <c r="F15" s="41">
        <v>95589</v>
      </c>
    </row>
    <row r="16" spans="1:6" x14ac:dyDescent="0.25">
      <c r="A16" s="12">
        <v>4</v>
      </c>
      <c r="B16" s="11" t="s">
        <v>11</v>
      </c>
      <c r="C16" s="41">
        <v>29772</v>
      </c>
      <c r="D16" s="41">
        <v>235706</v>
      </c>
      <c r="E16" s="41">
        <v>234646</v>
      </c>
      <c r="F16" s="41">
        <v>30832</v>
      </c>
    </row>
    <row r="17" spans="1:6" x14ac:dyDescent="0.25">
      <c r="A17" s="12">
        <v>5</v>
      </c>
      <c r="B17" s="11" t="s">
        <v>12</v>
      </c>
      <c r="C17" s="41">
        <v>53131</v>
      </c>
      <c r="D17" s="41">
        <v>412191</v>
      </c>
      <c r="E17" s="41">
        <v>410442</v>
      </c>
      <c r="F17" s="41">
        <v>54879</v>
      </c>
    </row>
    <row r="18" spans="1:6" ht="30" x14ac:dyDescent="0.25">
      <c r="A18" s="12">
        <v>6</v>
      </c>
      <c r="B18" s="11" t="s">
        <v>13</v>
      </c>
      <c r="C18" s="41">
        <v>75574</v>
      </c>
      <c r="D18" s="41">
        <v>584552</v>
      </c>
      <c r="E18" s="41">
        <v>582227</v>
      </c>
      <c r="F18" s="41">
        <v>77899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4413</v>
      </c>
      <c r="D20" s="41">
        <v>39481</v>
      </c>
      <c r="E20" s="41">
        <v>39081</v>
      </c>
      <c r="F20" s="41">
        <v>4812</v>
      </c>
    </row>
    <row r="21" spans="1:6" ht="15" customHeight="1" x14ac:dyDescent="0.25">
      <c r="A21" s="12" t="s">
        <v>18</v>
      </c>
      <c r="B21" s="16" t="s">
        <v>19</v>
      </c>
      <c r="C21" s="41">
        <v>12717</v>
      </c>
      <c r="D21" s="41">
        <v>105479</v>
      </c>
      <c r="E21" s="41">
        <v>107029</v>
      </c>
      <c r="F21" s="41">
        <v>11167</v>
      </c>
    </row>
    <row r="23" spans="1:6" ht="18.75" customHeight="1" x14ac:dyDescent="0.25">
      <c r="A23" s="52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-1276985</v>
      </c>
      <c r="D26" s="41">
        <v>234646</v>
      </c>
      <c r="E26" s="41">
        <v>88775</v>
      </c>
      <c r="F26" s="41">
        <v>-1131113</v>
      </c>
    </row>
    <row r="27" spans="1:6" x14ac:dyDescent="0.25">
      <c r="A27" s="19">
        <v>2</v>
      </c>
      <c r="B27" s="20" t="s">
        <v>44</v>
      </c>
      <c r="C27" s="28">
        <v>231143</v>
      </c>
      <c r="D27" s="41">
        <v>49888</v>
      </c>
      <c r="E27" s="28">
        <v>188090</v>
      </c>
      <c r="F27" s="38">
        <f>C27+D27-E27</f>
        <v>92941</v>
      </c>
    </row>
    <row r="28" spans="1:6" x14ac:dyDescent="0.25">
      <c r="A28" s="19"/>
      <c r="B28" s="20" t="s">
        <v>43</v>
      </c>
      <c r="C28" s="28">
        <f>SUM(C26:C27)</f>
        <v>-1045842</v>
      </c>
      <c r="D28" s="41">
        <v>284534</v>
      </c>
      <c r="E28" s="41">
        <f>SUM(E26:E27)</f>
        <v>276865</v>
      </c>
      <c r="F28" s="41">
        <f>SUM(F26:F27)</f>
        <v>-1038172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55</v>
      </c>
      <c r="C33" s="41" t="s">
        <v>95</v>
      </c>
      <c r="D33" s="41">
        <v>71</v>
      </c>
      <c r="E33" s="41">
        <v>37630</v>
      </c>
    </row>
    <row r="34" spans="1:6" x14ac:dyDescent="0.25">
      <c r="A34" s="41">
        <v>2</v>
      </c>
      <c r="B34" s="43" t="s">
        <v>56</v>
      </c>
      <c r="C34" s="41" t="s">
        <v>96</v>
      </c>
      <c r="D34" s="41">
        <v>2</v>
      </c>
      <c r="E34" s="41">
        <v>6820</v>
      </c>
    </row>
    <row r="35" spans="1:6" ht="30" x14ac:dyDescent="0.25">
      <c r="A35" s="41">
        <v>3</v>
      </c>
      <c r="B35" s="43" t="s">
        <v>57</v>
      </c>
      <c r="C35" s="41" t="s">
        <v>51</v>
      </c>
      <c r="D35" s="41" t="s">
        <v>51</v>
      </c>
      <c r="E35" s="41">
        <v>43400</v>
      </c>
    </row>
    <row r="36" spans="1:6" x14ac:dyDescent="0.25">
      <c r="A36" s="41">
        <v>4</v>
      </c>
      <c r="B36" s="43" t="s">
        <v>58</v>
      </c>
      <c r="C36" s="41" t="s">
        <v>96</v>
      </c>
      <c r="D36" s="41">
        <v>1</v>
      </c>
      <c r="E36" s="41">
        <v>485</v>
      </c>
    </row>
    <row r="37" spans="1:6" x14ac:dyDescent="0.25">
      <c r="A37" s="41">
        <v>5</v>
      </c>
      <c r="B37" s="43" t="s">
        <v>59</v>
      </c>
      <c r="C37" s="41" t="s">
        <v>96</v>
      </c>
      <c r="D37" s="41">
        <v>1</v>
      </c>
      <c r="E37" s="41">
        <v>440</v>
      </c>
    </row>
    <row r="38" spans="1:6" x14ac:dyDescent="0.25">
      <c r="A38" s="41">
        <v>6</v>
      </c>
      <c r="B38" s="41" t="s">
        <v>60</v>
      </c>
      <c r="C38" s="41" t="s">
        <v>51</v>
      </c>
      <c r="D38" s="41" t="s">
        <v>51</v>
      </c>
      <c r="E38" s="41">
        <f>SUM(E33:E37)</f>
        <v>88775</v>
      </c>
    </row>
    <row r="39" spans="1:6" x14ac:dyDescent="0.25">
      <c r="A39" s="44"/>
      <c r="B39" s="44"/>
      <c r="C39" s="44"/>
      <c r="D39" s="44"/>
      <c r="E39" s="44"/>
    </row>
    <row r="40" spans="1:6" ht="15" customHeight="1" x14ac:dyDescent="0.25">
      <c r="A40" s="49" t="s">
        <v>88</v>
      </c>
      <c r="B40" s="50"/>
      <c r="C40" s="50"/>
      <c r="D40" s="50"/>
      <c r="E40" s="50"/>
      <c r="F40" s="50"/>
    </row>
    <row r="41" spans="1:6" x14ac:dyDescent="0.25">
      <c r="A41" s="3" t="s">
        <v>20</v>
      </c>
      <c r="B41" s="21" t="s">
        <v>21</v>
      </c>
      <c r="C41" s="22" t="s">
        <v>24</v>
      </c>
      <c r="D41" s="22" t="s">
        <v>25</v>
      </c>
      <c r="E41" s="23" t="s">
        <v>26</v>
      </c>
      <c r="F41" s="24"/>
    </row>
    <row r="42" spans="1:6" x14ac:dyDescent="0.25">
      <c r="A42" s="3">
        <v>1</v>
      </c>
      <c r="B42" s="21">
        <v>2</v>
      </c>
      <c r="C42" s="19">
        <v>3</v>
      </c>
      <c r="D42" s="22">
        <v>4</v>
      </c>
      <c r="E42" s="23">
        <v>5</v>
      </c>
      <c r="F42" s="25"/>
    </row>
    <row r="43" spans="1:6" ht="30" x14ac:dyDescent="0.25">
      <c r="A43" s="41">
        <v>1</v>
      </c>
      <c r="B43" s="43" t="s">
        <v>52</v>
      </c>
      <c r="C43" s="41" t="s">
        <v>51</v>
      </c>
      <c r="D43" s="41" t="s">
        <v>51</v>
      </c>
      <c r="E43" s="41">
        <v>175650</v>
      </c>
    </row>
    <row r="44" spans="1:6" ht="30" x14ac:dyDescent="0.25">
      <c r="A44" s="41">
        <v>2</v>
      </c>
      <c r="B44" s="43" t="s">
        <v>53</v>
      </c>
      <c r="C44" s="41" t="s">
        <v>96</v>
      </c>
      <c r="D44" s="41">
        <v>1</v>
      </c>
      <c r="E44" s="41">
        <v>440</v>
      </c>
    </row>
    <row r="45" spans="1:6" ht="30" x14ac:dyDescent="0.25">
      <c r="A45" s="41">
        <v>3</v>
      </c>
      <c r="B45" s="43" t="s">
        <v>54</v>
      </c>
      <c r="C45" s="41" t="s">
        <v>51</v>
      </c>
      <c r="D45" s="41" t="s">
        <v>51</v>
      </c>
      <c r="E45" s="41">
        <v>12000</v>
      </c>
    </row>
    <row r="46" spans="1:6" x14ac:dyDescent="0.25">
      <c r="A46" s="41">
        <v>4</v>
      </c>
      <c r="B46" s="41" t="s">
        <v>60</v>
      </c>
      <c r="C46" s="41" t="s">
        <v>51</v>
      </c>
      <c r="D46" s="41" t="s">
        <v>51</v>
      </c>
      <c r="E46" s="41">
        <f>SUM(E43:E45)</f>
        <v>188090</v>
      </c>
    </row>
    <row r="49" spans="1:6" ht="18.75" x14ac:dyDescent="0.25">
      <c r="A49" s="47" t="s">
        <v>61</v>
      </c>
      <c r="B49" s="48"/>
      <c r="C49" s="48"/>
      <c r="D49" s="48"/>
      <c r="E49" s="48"/>
      <c r="F49" s="48"/>
    </row>
    <row r="50" spans="1:6" x14ac:dyDescent="0.25">
      <c r="A50" s="41" t="s">
        <v>20</v>
      </c>
      <c r="B50" s="41" t="s">
        <v>62</v>
      </c>
      <c r="C50" s="41" t="s">
        <v>63</v>
      </c>
    </row>
    <row r="51" spans="1:6" x14ac:dyDescent="0.25">
      <c r="A51" s="41" t="s">
        <v>64</v>
      </c>
      <c r="B51" s="41" t="s">
        <v>65</v>
      </c>
      <c r="C51" s="41" t="s">
        <v>66</v>
      </c>
    </row>
    <row r="52" spans="1:6" ht="30" x14ac:dyDescent="0.25">
      <c r="A52" s="41" t="s">
        <v>67</v>
      </c>
      <c r="B52" s="43" t="s">
        <v>68</v>
      </c>
      <c r="C52" s="41">
        <v>245</v>
      </c>
    </row>
    <row r="53" spans="1:6" x14ac:dyDescent="0.25">
      <c r="A53" s="41" t="s">
        <v>64</v>
      </c>
      <c r="B53" s="43" t="s">
        <v>69</v>
      </c>
      <c r="C53" s="41">
        <v>12</v>
      </c>
    </row>
    <row r="54" spans="1:6" x14ac:dyDescent="0.25">
      <c r="A54" s="41" t="s">
        <v>65</v>
      </c>
      <c r="B54" s="43" t="s">
        <v>70</v>
      </c>
      <c r="C54" s="41">
        <v>222</v>
      </c>
    </row>
    <row r="55" spans="1:6" x14ac:dyDescent="0.25">
      <c r="A55" s="41" t="s">
        <v>66</v>
      </c>
      <c r="B55" s="43" t="s">
        <v>71</v>
      </c>
      <c r="C55" s="41">
        <v>11</v>
      </c>
    </row>
    <row r="56" spans="1:6" x14ac:dyDescent="0.25">
      <c r="A56" s="41" t="s">
        <v>14</v>
      </c>
      <c r="B56" s="43" t="s">
        <v>72</v>
      </c>
      <c r="C56" s="41">
        <v>0</v>
      </c>
    </row>
    <row r="58" spans="1:6" ht="18.75" x14ac:dyDescent="0.25">
      <c r="A58" s="47" t="s">
        <v>73</v>
      </c>
      <c r="B58" s="48"/>
      <c r="C58" s="48"/>
      <c r="D58" s="48"/>
      <c r="E58" s="48"/>
      <c r="F58" s="48"/>
    </row>
    <row r="59" spans="1:6" ht="45" x14ac:dyDescent="0.25">
      <c r="A59" s="42" t="s">
        <v>20</v>
      </c>
      <c r="B59" s="42" t="s">
        <v>74</v>
      </c>
      <c r="C59" s="42" t="s">
        <v>75</v>
      </c>
      <c r="D59" s="42" t="s">
        <v>76</v>
      </c>
    </row>
    <row r="60" spans="1:6" x14ac:dyDescent="0.25">
      <c r="A60" s="41" t="s">
        <v>64</v>
      </c>
      <c r="B60" s="41" t="s">
        <v>65</v>
      </c>
      <c r="C60" s="41" t="s">
        <v>66</v>
      </c>
      <c r="D60" s="41" t="s">
        <v>77</v>
      </c>
    </row>
    <row r="61" spans="1:6" x14ac:dyDescent="0.25">
      <c r="A61" s="41" t="s">
        <v>78</v>
      </c>
      <c r="B61" s="41" t="s">
        <v>78</v>
      </c>
      <c r="C61" s="41" t="s">
        <v>78</v>
      </c>
      <c r="D61" s="41" t="s">
        <v>78</v>
      </c>
    </row>
    <row r="63" spans="1:6" ht="18.75" x14ac:dyDescent="0.25">
      <c r="A63" s="47" t="s">
        <v>79</v>
      </c>
      <c r="B63" s="48"/>
      <c r="C63" s="48"/>
      <c r="D63" s="48"/>
      <c r="E63" s="48"/>
      <c r="F63" s="48"/>
    </row>
    <row r="64" spans="1:6" ht="30" x14ac:dyDescent="0.25">
      <c r="A64" s="41" t="s">
        <v>20</v>
      </c>
      <c r="B64" s="42" t="s">
        <v>21</v>
      </c>
      <c r="C64" s="42" t="s">
        <v>80</v>
      </c>
      <c r="D64" s="42" t="s">
        <v>25</v>
      </c>
      <c r="E64" s="42" t="s">
        <v>23</v>
      </c>
    </row>
    <row r="65" spans="1:5" x14ac:dyDescent="0.25">
      <c r="A65" s="41" t="s">
        <v>64</v>
      </c>
      <c r="B65" s="41" t="s">
        <v>65</v>
      </c>
      <c r="C65" s="41" t="s">
        <v>66</v>
      </c>
      <c r="D65" s="41" t="s">
        <v>77</v>
      </c>
      <c r="E65" s="41" t="s">
        <v>81</v>
      </c>
    </row>
    <row r="66" spans="1:5" x14ac:dyDescent="0.25">
      <c r="A66" s="41" t="s">
        <v>78</v>
      </c>
      <c r="B66" s="41" t="s">
        <v>78</v>
      </c>
      <c r="C66" s="41" t="s">
        <v>78</v>
      </c>
      <c r="D66" s="41" t="s">
        <v>78</v>
      </c>
      <c r="E66" s="41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49:F49"/>
    <mergeCell ref="A58:F58"/>
    <mergeCell ref="A63:F63"/>
    <mergeCell ref="A40:F4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D6" sqref="D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42578125" customWidth="1"/>
    <col min="5" max="5" width="20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5" t="s">
        <v>89</v>
      </c>
      <c r="C6" s="22" t="s">
        <v>90</v>
      </c>
      <c r="D6" s="22" t="s">
        <v>91</v>
      </c>
      <c r="E6" s="22" t="s">
        <v>92</v>
      </c>
      <c r="F6" s="30">
        <v>280</v>
      </c>
      <c r="G6" s="46" t="s">
        <v>93</v>
      </c>
      <c r="H6" s="22">
        <v>100</v>
      </c>
      <c r="I6" s="46" t="s">
        <v>94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2" t="s">
        <v>49</v>
      </c>
      <c r="B11" s="52"/>
      <c r="C11" s="52"/>
      <c r="D11" s="52"/>
      <c r="E11" s="52"/>
      <c r="F11" s="52"/>
      <c r="G11" s="52"/>
      <c r="H11" s="52"/>
      <c r="I11" s="52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82</v>
      </c>
      <c r="C14" s="41">
        <v>20506.23</v>
      </c>
    </row>
    <row r="15" spans="1:9" x14ac:dyDescent="0.25">
      <c r="A15" s="41">
        <v>2</v>
      </c>
      <c r="B15" s="41" t="s">
        <v>83</v>
      </c>
      <c r="C15" s="41">
        <v>70487.31</v>
      </c>
    </row>
    <row r="16" spans="1:9" x14ac:dyDescent="0.25">
      <c r="A16" s="41">
        <v>3</v>
      </c>
      <c r="B16" s="41" t="s">
        <v>84</v>
      </c>
      <c r="C16" s="41">
        <v>24999.88</v>
      </c>
    </row>
    <row r="17" spans="1:3" x14ac:dyDescent="0.25">
      <c r="A17" s="41">
        <v>4</v>
      </c>
      <c r="B17" s="41" t="s">
        <v>85</v>
      </c>
      <c r="C17" s="41">
        <v>18962.57</v>
      </c>
    </row>
    <row r="18" spans="1:3" x14ac:dyDescent="0.25">
      <c r="A18" s="41">
        <v>5</v>
      </c>
      <c r="B18" s="41" t="s">
        <v>86</v>
      </c>
      <c r="C18" s="41">
        <v>15293.24</v>
      </c>
    </row>
    <row r="19" spans="1:3" x14ac:dyDescent="0.25">
      <c r="A19" s="41">
        <v>6</v>
      </c>
      <c r="B19" s="41" t="s">
        <v>87</v>
      </c>
      <c r="C19" s="41">
        <v>15574.54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2022-03-17T11:21:38Z</cp:lastPrinted>
  <dcterms:created xsi:type="dcterms:W3CDTF">2018-01-26T08:16:56Z</dcterms:created>
  <dcterms:modified xsi:type="dcterms:W3CDTF">2022-03-17T11:22:20Z</dcterms:modified>
</cp:coreProperties>
</file>