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<sst xmlns="http://schemas.openxmlformats.org/spreadsheetml/2006/main" count="184" uniqueCount="133">
  <si>
    <t>Отчет об исполнении управляющей организацией договора управления дома 
 № 62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</si>
  <si>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</si>
  <si>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</si>
  <si>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</si>
  <si>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</si>
  <si>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</si>
  <si>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</si>
  <si>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</si>
  <si>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</si>
  <si>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</si>
  <si>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</si>
  <si>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</si>
  <si>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</si>
  <si>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</si>
  <si>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</si>
  <si>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</si>
  <si>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</si>
  <si>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</si>
  <si>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</si>
  <si>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</si>
  <si>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</si>
  <si>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</si>
  <si>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</si>
  <si>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</si>
  <si>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</si>
  <si>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</si>
  <si>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</si>
  <si>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</si>
  <si>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</si>
  <si>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</si>
  <si>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</si>
  <si>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</si>
  <si>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</si>
  <si>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</si>
  <si>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</si>
  <si>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</si>
  <si>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</si>
  <si>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</si>
  <si>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</si>
  <si>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</si>
  <si>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</si>
  <si>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</si>
  <si>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</si>
  <si>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</si>
  <si>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</si>
  <si>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</si>
  <si>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</si>
  <si>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</si>
  <si>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</si>
  <si>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</si>
  <si>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131 285</t>
  </si>
  <si>
    <t>Дополнительные доходы</t>
  </si>
  <si>
    <t>ИТОГО</t>
  </si>
  <si>
    <t>Ед.изм.</t>
  </si>
  <si>
    <t>Объем</t>
  </si>
  <si>
    <t>кровля</t>
  </si>
  <si>
    <t>м2</t>
  </si>
  <si>
    <t>5 820</t>
  </si>
  <si>
    <t>27 510</t>
  </si>
  <si>
    <t>шт</t>
  </si>
  <si>
    <t>9 453</t>
  </si>
  <si>
    <t>тепловые узлы</t>
  </si>
  <si>
    <t>30 312</t>
  </si>
  <si>
    <t>73 095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</si>
  <si>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</si>
  <si>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</si>
  <si>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</si>
  <si>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</si>
  <si>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</si>
  <si>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</si>
  <si>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</si>
  <si>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</si>
  <si>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</si>
  <si>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</si>
  <si>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</si>
  <si>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</si>
  <si>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</si>
  <si>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</si>
  <si>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</si>
  <si>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</si>
  <si>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</si>
  <si>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</si>
  <si>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</si>
  <si>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</si>
  <si>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</si>
  <si>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</si>
  <si>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1-36</t>
  </si>
  <si>
    <t>Лифты</t>
  </si>
  <si>
    <t>Акт № 3-05 от 02/06/14</t>
  </si>
  <si>
    <t>01/05/2014-31/05/2014</t>
  </si>
  <si>
    <t>суток</t>
  </si>
  <si>
    <t>100%</t>
  </si>
  <si>
    <t>ООО "Техком-Инвест"</t>
  </si>
  <si>
    <t>73-108</t>
  </si>
  <si>
    <t>Акт № 1-08 от 01/09/14</t>
  </si>
  <si>
    <t>01/08/2014-31/08/2014</t>
  </si>
  <si>
    <t>ООО "ЛифтСтрой"</t>
  </si>
  <si>
    <t>10. Сведения о должниках на 01.01.2015</t>
  </si>
  <si>
    <t>Номер квартиры</t>
  </si>
  <si>
    <t>Сумма долга</t>
  </si>
  <si>
    <t>9 482</t>
  </si>
  <si>
    <t>80 398</t>
  </si>
  <si>
    <t>114 246</t>
  </si>
  <si>
    <t>11 166</t>
  </si>
  <si>
    <t>23 000</t>
  </si>
  <si>
    <t>7 068</t>
  </si>
  <si>
    <t>5 606</t>
  </si>
  <si>
    <t>215 397</t>
  </si>
  <si>
    <t>4. Текущий ремонт, в т.ч.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</si>
  <si>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</si>
  <si>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</si>
  <si>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межпанел.швы</t>
  </si>
  <si>
    <t>в/подогреватели</t>
  </si>
  <si>
    <t>*</t>
  </si>
  <si>
    <t>расходы за счет ежемесячных платежей</t>
  </si>
  <si>
    <t>8.Сведения о случаях привлечения к административной ответственности</t>
  </si>
  <si>
    <t>Надзорный орган и причина привлечения к ответсвенности</t>
  </si>
  <si>
    <t>Меры, принятые для устранения нарушений</t>
  </si>
  <si>
    <t>Сумма штрафа, руб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</si>
  <si>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</si>
  <si>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</si>
  <si>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</si>
  <si>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</si>
  <si>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</si>
  <si>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Вывоз снега на полигон</t>
  </si>
  <si>
    <t>м3</t>
  </si>
  <si>
    <t>Выполненный ямочный ремонт</t>
  </si>
  <si>
    <t>п.м.</t>
  </si>
  <si>
    <t>Ремонт урн и их покраска</t>
  </si>
  <si>
    <t>Побелка бордюров, расположенных на дворовой части</t>
  </si>
  <si>
    <t>Механизированная уборка</t>
  </si>
  <si>
    <t>26 800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</si>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</sst>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05">
      <selection activeCell="B125" sqref="B125"/>
    </sheetView>
  </sheetViews>
  <sheetFormatPr defaultColWidth="9.140625" defaultRowHeight="15"/>
  <cols>
    <col min="1" max="1" width="7.8515625" style="0" customWidth="1"/>
    <col min="2" max="2" width="48.7109375" style="0" customWidth="1"/>
    <col min="3" max="3" width="16.7109375" style="0" customWidth="1"/>
    <col min="4" max="4" width="16.28125" style="0" customWidth="1"/>
    <col min="5" max="5" width="17.28125" style="0" customWidth="1"/>
    <col min="6" max="7" width="20.00390625" style="0" customWidth="1"/>
  </cols>
  <sheetData>
    <row r="1" spans="1:7" ht="150" customHeight="1">
      <c r="A1" s="20" t="s">
        <v>0</v>
      </c>
      <c r="B1" s="20"/>
      <c r="C1" s="20"/>
      <c r="D1" s="20"/>
      <c r="E1" s="20"/>
      <c r="F1" s="20"/>
      <c r="G1" s="1"/>
    </row>
    <row r="6" spans="2:3" ht="18.75">
      <c r="B6" s="5" t="s">
        <v>1</v>
      </c>
      <c r="C6" s="5">
        <v>1993</v>
      </c>
    </row>
    <row r="7" spans="2:3" ht="18.75">
      <c r="B7" s="5" t="s">
        <v>2</v>
      </c>
      <c r="C7" s="5">
        <v>5868.4</v>
      </c>
    </row>
    <row r="9" spans="1:7" ht="60" customHeight="1">
      <c r="A9" s="17" t="s">
        <v>3</v>
      </c>
      <c r="B9" s="17"/>
      <c r="C9" s="17"/>
      <c r="D9" s="17"/>
      <c r="E9" s="17"/>
      <c r="F9" s="17"/>
      <c r="G9" s="1"/>
    </row>
    <row r="11" spans="1:6" ht="57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324509.8926</v>
      </c>
      <c r="D13" s="6">
        <f>D26</f>
        <v>1637971.6880000003</v>
      </c>
      <c r="E13" s="6">
        <f>E26</f>
        <v>1571563.4319000002</v>
      </c>
      <c r="F13" s="6">
        <f>F26</f>
        <v>390918.1599</v>
      </c>
    </row>
    <row r="14" spans="1:6" ht="45">
      <c r="A14" s="2" t="s">
        <v>12</v>
      </c>
      <c r="B14" s="3" t="s">
        <v>13</v>
      </c>
      <c r="C14" s="6">
        <v>77024.282</v>
      </c>
      <c r="D14" s="6">
        <v>391138.046</v>
      </c>
      <c r="E14" s="6">
        <v>375874.4044</v>
      </c>
      <c r="F14" s="6">
        <v>92287.9236</v>
      </c>
    </row>
    <row r="15" spans="1:6" ht="15">
      <c r="A15" s="2" t="s">
        <v>14</v>
      </c>
      <c r="B15" s="3" t="s">
        <v>15</v>
      </c>
      <c r="C15" s="6">
        <v>21002.1373</v>
      </c>
      <c r="D15" s="6">
        <v>103180.116</v>
      </c>
      <c r="E15" s="6">
        <v>99544.3316</v>
      </c>
      <c r="F15" s="6">
        <v>24637.9217</v>
      </c>
    </row>
    <row r="16" spans="1:6" ht="15">
      <c r="A16" s="2" t="s">
        <v>16</v>
      </c>
      <c r="B16" s="3" t="s">
        <v>17</v>
      </c>
      <c r="C16" s="6">
        <v>30150.4994</v>
      </c>
      <c r="D16" s="6">
        <v>142651.704</v>
      </c>
      <c r="E16" s="6">
        <v>137770.6015</v>
      </c>
      <c r="F16" s="6">
        <v>35031.6019</v>
      </c>
    </row>
    <row r="17" spans="1:6" ht="15">
      <c r="A17" s="2" t="s">
        <v>18</v>
      </c>
      <c r="B17" s="3" t="s">
        <v>19</v>
      </c>
      <c r="C17" s="6">
        <v>16017.1438</v>
      </c>
      <c r="D17" s="6">
        <v>73403.304</v>
      </c>
      <c r="E17" s="6">
        <v>71306.0741</v>
      </c>
      <c r="F17" s="6">
        <v>18114.3737</v>
      </c>
    </row>
    <row r="18" spans="1:6" ht="30">
      <c r="A18" s="2" t="s">
        <v>20</v>
      </c>
      <c r="B18" s="3" t="s">
        <v>21</v>
      </c>
      <c r="C18" s="6">
        <v>9854.5015</v>
      </c>
      <c r="D18" s="6">
        <v>71902.922</v>
      </c>
      <c r="E18" s="6">
        <v>67253.3972</v>
      </c>
      <c r="F18" s="6">
        <v>14504.0263</v>
      </c>
    </row>
    <row r="19" spans="1:6" ht="15">
      <c r="A19" s="2" t="s">
        <v>22</v>
      </c>
      <c r="B19" s="3" t="s">
        <v>23</v>
      </c>
      <c r="C19" s="6">
        <v>38529.921</v>
      </c>
      <c r="D19" s="6">
        <v>212592.588</v>
      </c>
      <c r="E19" s="6">
        <v>204380.9713</v>
      </c>
      <c r="F19" s="6">
        <v>46741.5377</v>
      </c>
    </row>
    <row r="20" spans="1:6" ht="15">
      <c r="A20" s="2" t="s">
        <v>24</v>
      </c>
      <c r="B20" s="3" t="s">
        <v>25</v>
      </c>
      <c r="C20" s="6">
        <v>67869.296</v>
      </c>
      <c r="D20" s="6">
        <v>317157.672</v>
      </c>
      <c r="E20" s="6">
        <v>306403.2594</v>
      </c>
      <c r="F20" s="6">
        <v>78623.7086</v>
      </c>
    </row>
    <row r="21" spans="1:6" ht="15">
      <c r="A21" s="2" t="s">
        <v>26</v>
      </c>
      <c r="B21" s="3" t="s">
        <v>27</v>
      </c>
      <c r="C21" s="6">
        <v>13477.0315</v>
      </c>
      <c r="D21" s="6">
        <v>141266.736</v>
      </c>
      <c r="E21" s="6">
        <v>131284.9051</v>
      </c>
      <c r="F21" s="6">
        <v>23458.8624</v>
      </c>
    </row>
    <row r="22" spans="1:6" ht="15">
      <c r="A22" s="2" t="s">
        <v>28</v>
      </c>
      <c r="B22" s="3" t="s">
        <v>29</v>
      </c>
      <c r="C22" s="6">
        <f>31822.6844-1668.84</f>
        <v>30153.844399999998</v>
      </c>
      <c r="D22" s="6">
        <v>89141.84</v>
      </c>
      <c r="E22" s="6">
        <v>87973.08</v>
      </c>
      <c r="F22" s="6">
        <f>31322.8676</f>
        <v>31322.8676</v>
      </c>
    </row>
    <row r="23" spans="1:6" ht="15">
      <c r="A23" s="2" t="s">
        <v>30</v>
      </c>
      <c r="B23" s="3" t="s">
        <v>31</v>
      </c>
      <c r="C23" s="6">
        <v>23179.9335</v>
      </c>
      <c r="D23" s="6">
        <v>103209.216</v>
      </c>
      <c r="E23" s="6">
        <v>99477.88</v>
      </c>
      <c r="F23" s="6">
        <f>25859.6875+1051.33</f>
        <v>26911.0175</v>
      </c>
    </row>
    <row r="24" spans="1:6" ht="30">
      <c r="A24" s="2" t="s">
        <v>32</v>
      </c>
      <c r="B24" s="3" t="s">
        <v>33</v>
      </c>
      <c r="C24" s="6">
        <v>74275.5842</v>
      </c>
      <c r="D24" s="6">
        <v>321142.03</v>
      </c>
      <c r="E24" s="6">
        <v>312659.7623</v>
      </c>
      <c r="F24" s="6">
        <v>82757.8519</v>
      </c>
    </row>
    <row r="25" spans="1:6" ht="15">
      <c r="A25" s="2" t="s">
        <v>34</v>
      </c>
      <c r="B25" s="3" t="s">
        <v>35</v>
      </c>
      <c r="C25" s="6">
        <v>0</v>
      </c>
      <c r="D25" s="6">
        <v>62323.56</v>
      </c>
      <c r="E25" s="6">
        <f>53509.1694</f>
        <v>53509.1694</v>
      </c>
      <c r="F25" s="6">
        <f>8814.3906</f>
        <v>8814.3906</v>
      </c>
    </row>
    <row r="26" spans="1:6" ht="15">
      <c r="A26" s="3"/>
      <c r="B26" s="3" t="s">
        <v>36</v>
      </c>
      <c r="C26" s="6">
        <f>SUM(C15:C25)</f>
        <v>324509.8926</v>
      </c>
      <c r="D26" s="6">
        <f>SUM(D15:D25)</f>
        <v>1637971.6880000003</v>
      </c>
      <c r="E26" s="6">
        <f>SUM(E15:E25)</f>
        <v>1571563.4319000002</v>
      </c>
      <c r="F26" s="6">
        <f>SUM(F15:F25)</f>
        <v>390918.1599</v>
      </c>
    </row>
    <row r="27" spans="1:6" ht="15">
      <c r="A27" s="3"/>
      <c r="B27" s="3" t="s">
        <v>37</v>
      </c>
      <c r="C27" s="7"/>
      <c r="D27" s="7"/>
      <c r="E27" s="6">
        <v>96.10780566269142</v>
      </c>
      <c r="F27" s="7"/>
    </row>
    <row r="30" spans="1:7" ht="60" customHeight="1">
      <c r="A30" s="17" t="s">
        <v>38</v>
      </c>
      <c r="B30" s="17"/>
      <c r="C30" s="17"/>
      <c r="D30" s="17"/>
      <c r="E30" s="17"/>
      <c r="F30" s="17"/>
      <c r="G30" s="1"/>
    </row>
    <row r="33" spans="1:6" ht="61.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374476.6645</v>
      </c>
      <c r="D35" s="6">
        <v>1914496.7869</v>
      </c>
      <c r="E35" s="6">
        <v>1675629.6454</v>
      </c>
      <c r="F35" s="6">
        <v>484181.296</v>
      </c>
    </row>
    <row r="36" spans="1:6" ht="15">
      <c r="A36" s="2" t="s">
        <v>12</v>
      </c>
      <c r="B36" s="3" t="s">
        <v>40</v>
      </c>
      <c r="C36" s="6">
        <v>4669.9795</v>
      </c>
      <c r="D36" s="6">
        <v>20879.2923</v>
      </c>
      <c r="E36" s="6">
        <v>20315.1178</v>
      </c>
      <c r="F36" s="6">
        <v>5234.154</v>
      </c>
    </row>
    <row r="37" spans="1:6" ht="15">
      <c r="A37" s="2" t="s">
        <v>22</v>
      </c>
      <c r="B37" s="3" t="s">
        <v>41</v>
      </c>
      <c r="C37" s="6">
        <v>65880.053</v>
      </c>
      <c r="D37" s="6">
        <v>606908.5508</v>
      </c>
      <c r="E37" s="6">
        <v>548880.2846</v>
      </c>
      <c r="F37" s="6">
        <v>123908.3192</v>
      </c>
    </row>
    <row r="38" spans="1:6" ht="15">
      <c r="A38" s="2" t="s">
        <v>24</v>
      </c>
      <c r="B38" s="3" t="s">
        <v>42</v>
      </c>
      <c r="C38" s="6">
        <v>303926.632</v>
      </c>
      <c r="D38" s="6">
        <v>1286708.9438</v>
      </c>
      <c r="E38" s="6">
        <v>1106434.243</v>
      </c>
      <c r="F38" s="6">
        <v>355038.8228</v>
      </c>
    </row>
    <row r="39" spans="3:6" ht="15">
      <c r="C39" s="10"/>
      <c r="D39" s="10"/>
      <c r="E39" s="10"/>
      <c r="F39" s="10"/>
    </row>
    <row r="40" spans="1:6" ht="15">
      <c r="A40" s="3"/>
      <c r="B40" s="3" t="s">
        <v>36</v>
      </c>
      <c r="C40" s="6">
        <v>374476.6645</v>
      </c>
      <c r="D40" s="6">
        <v>1914496.7869</v>
      </c>
      <c r="E40" s="6">
        <v>1675629.6453999998</v>
      </c>
      <c r="F40" s="6">
        <v>484181.296</v>
      </c>
    </row>
    <row r="41" spans="1:6" ht="15">
      <c r="A41" s="3"/>
      <c r="B41" s="3" t="s">
        <v>37</v>
      </c>
      <c r="C41" s="7"/>
      <c r="D41" s="7"/>
      <c r="E41" s="6">
        <v>87.52324145256051</v>
      </c>
      <c r="F41" s="7"/>
    </row>
    <row r="42" spans="1:6" ht="15">
      <c r="A42" s="8"/>
      <c r="B42" s="8"/>
      <c r="C42" s="8"/>
      <c r="D42" s="8"/>
      <c r="E42" s="9"/>
      <c r="F42" s="8"/>
    </row>
    <row r="43" spans="1:6" ht="15">
      <c r="A43" s="8"/>
      <c r="B43" s="8"/>
      <c r="C43" s="8"/>
      <c r="D43" s="8"/>
      <c r="E43" s="9"/>
      <c r="F43" s="8"/>
    </row>
    <row r="44" spans="1:6" ht="15">
      <c r="A44" s="8"/>
      <c r="B44" s="8"/>
      <c r="C44" s="8"/>
      <c r="D44" s="8"/>
      <c r="E44" s="9"/>
      <c r="F44" s="8"/>
    </row>
    <row r="45" spans="1:6" ht="15">
      <c r="A45" s="8"/>
      <c r="B45" s="8"/>
      <c r="C45" s="8"/>
      <c r="D45" s="8"/>
      <c r="E45" s="9"/>
      <c r="F45" s="8"/>
    </row>
    <row r="46" spans="1:6" ht="15">
      <c r="A46" s="8"/>
      <c r="B46" s="8"/>
      <c r="C46" s="8"/>
      <c r="D46" s="8"/>
      <c r="E46" s="9"/>
      <c r="F46" s="8"/>
    </row>
    <row r="47" spans="1:6" ht="15">
      <c r="A47" s="8"/>
      <c r="B47" s="8"/>
      <c r="C47" s="8"/>
      <c r="D47" s="8"/>
      <c r="E47" s="9"/>
      <c r="F47" s="8"/>
    </row>
    <row r="49" spans="1:7" ht="60" customHeight="1">
      <c r="A49" s="17" t="s">
        <v>43</v>
      </c>
      <c r="B49" s="17"/>
      <c r="C49" s="17"/>
      <c r="D49" s="17"/>
      <c r="E49" s="17"/>
      <c r="F49" s="17"/>
      <c r="G49" s="1"/>
    </row>
    <row r="51" spans="1:6" ht="39.75" customHeight="1">
      <c r="A51" s="2" t="s">
        <v>44</v>
      </c>
      <c r="B51" s="2" t="s">
        <v>45</v>
      </c>
      <c r="C51" s="2" t="s">
        <v>46</v>
      </c>
      <c r="D51" s="2" t="s">
        <v>47</v>
      </c>
      <c r="E51" s="2" t="s">
        <v>48</v>
      </c>
      <c r="F51" s="2" t="s">
        <v>49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s="22" customFormat="1" ht="15">
      <c r="A53" s="21">
        <v>1</v>
      </c>
      <c r="B53" s="21" t="s">
        <v>27</v>
      </c>
      <c r="C53" s="21">
        <v>93184</v>
      </c>
      <c r="D53" s="21" t="s">
        <v>50</v>
      </c>
      <c r="E53" s="21"/>
      <c r="F53" s="21">
        <f>C53+D53</f>
        <v>224469</v>
      </c>
    </row>
    <row r="54" spans="1:6" s="22" customFormat="1" ht="15">
      <c r="A54" s="21">
        <v>2</v>
      </c>
      <c r="B54" s="21" t="s">
        <v>51</v>
      </c>
      <c r="C54" s="21">
        <v>18098</v>
      </c>
      <c r="D54" s="21">
        <v>4881</v>
      </c>
      <c r="E54" s="21"/>
      <c r="F54" s="21">
        <f>C54+D54</f>
        <v>22979</v>
      </c>
    </row>
    <row r="55" spans="1:6" ht="15">
      <c r="A55" s="2"/>
      <c r="B55" s="2" t="s">
        <v>52</v>
      </c>
      <c r="C55" s="2">
        <f>C53+C54</f>
        <v>111282</v>
      </c>
      <c r="D55" s="2">
        <f>D53+D54</f>
        <v>136166</v>
      </c>
      <c r="E55" s="2"/>
      <c r="F55" s="2">
        <f>F53+F54</f>
        <v>247448</v>
      </c>
    </row>
    <row r="56" spans="1:6" ht="15">
      <c r="A56" s="11"/>
      <c r="B56" s="11"/>
      <c r="C56" s="11"/>
      <c r="D56" s="11"/>
      <c r="E56" s="11"/>
      <c r="F56" s="11"/>
    </row>
    <row r="57" spans="1:6" ht="57" customHeight="1">
      <c r="A57" s="18" t="s">
        <v>108</v>
      </c>
      <c r="B57" s="18"/>
      <c r="C57" s="18"/>
      <c r="D57" s="18"/>
      <c r="E57" s="18"/>
      <c r="F57" s="18"/>
    </row>
    <row r="59" spans="1:5" ht="30">
      <c r="A59" s="2" t="s">
        <v>44</v>
      </c>
      <c r="B59" s="2" t="s">
        <v>45</v>
      </c>
      <c r="C59" s="2" t="s">
        <v>53</v>
      </c>
      <c r="D59" s="2" t="s">
        <v>54</v>
      </c>
      <c r="E59" s="2" t="s">
        <v>48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3"/>
      <c r="C61" s="2"/>
      <c r="D61" s="4"/>
      <c r="E61" s="2"/>
    </row>
    <row r="63" spans="1:6" ht="60" customHeight="1">
      <c r="A63" s="18" t="s">
        <v>109</v>
      </c>
      <c r="B63" s="19"/>
      <c r="C63" s="19"/>
      <c r="D63" s="19"/>
      <c r="E63" s="19"/>
      <c r="F63" s="19"/>
    </row>
    <row r="65" spans="1:5" ht="39.75" customHeight="1">
      <c r="A65" s="2" t="s">
        <v>44</v>
      </c>
      <c r="B65" s="2" t="s">
        <v>45</v>
      </c>
      <c r="C65" s="2" t="s">
        <v>53</v>
      </c>
      <c r="D65" s="2" t="s">
        <v>54</v>
      </c>
      <c r="E65" s="2" t="s">
        <v>48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3" t="s">
        <v>55</v>
      </c>
      <c r="C67" s="2" t="s">
        <v>56</v>
      </c>
      <c r="D67" s="2">
        <v>10</v>
      </c>
      <c r="E67" s="2" t="s">
        <v>57</v>
      </c>
    </row>
    <row r="68" spans="1:5" ht="15">
      <c r="A68" s="2">
        <v>2</v>
      </c>
      <c r="B68" s="12" t="s">
        <v>111</v>
      </c>
      <c r="C68" s="2" t="s">
        <v>56</v>
      </c>
      <c r="D68" s="2">
        <v>60</v>
      </c>
      <c r="E68" s="2" t="s">
        <v>58</v>
      </c>
    </row>
    <row r="69" spans="1:5" ht="15">
      <c r="A69" s="2">
        <v>3</v>
      </c>
      <c r="B69" s="12" t="s">
        <v>112</v>
      </c>
      <c r="C69" s="2" t="s">
        <v>59</v>
      </c>
      <c r="D69" s="2">
        <v>1</v>
      </c>
      <c r="E69" s="2" t="s">
        <v>60</v>
      </c>
    </row>
    <row r="70" spans="1:5" ht="15">
      <c r="A70" s="2">
        <v>4</v>
      </c>
      <c r="B70" s="3" t="s">
        <v>61</v>
      </c>
      <c r="C70" s="2" t="s">
        <v>59</v>
      </c>
      <c r="D70" s="2">
        <v>3</v>
      </c>
      <c r="E70" s="2" t="s">
        <v>62</v>
      </c>
    </row>
    <row r="71" spans="1:5" ht="15">
      <c r="A71" s="2"/>
      <c r="B71" s="2" t="s">
        <v>52</v>
      </c>
      <c r="C71" s="2"/>
      <c r="D71" s="2"/>
      <c r="E71" s="2" t="s">
        <v>63</v>
      </c>
    </row>
    <row r="72" spans="1:5" ht="21">
      <c r="A72" s="13" t="s">
        <v>113</v>
      </c>
      <c r="B72" s="14" t="s">
        <v>114</v>
      </c>
      <c r="C72" s="11"/>
      <c r="D72" s="11"/>
      <c r="E72" s="11"/>
    </row>
    <row r="74" spans="1:6" ht="60" customHeight="1">
      <c r="A74" s="18" t="s">
        <v>110</v>
      </c>
      <c r="B74" s="19"/>
      <c r="C74" s="19"/>
      <c r="D74" s="19"/>
      <c r="E74" s="19"/>
      <c r="F74" s="19"/>
    </row>
    <row r="76" spans="1:5" ht="39.75" customHeight="1">
      <c r="A76" s="2" t="s">
        <v>44</v>
      </c>
      <c r="B76" s="2" t="s">
        <v>45</v>
      </c>
      <c r="C76" s="2" t="s">
        <v>53</v>
      </c>
      <c r="D76" s="2" t="s">
        <v>54</v>
      </c>
      <c r="E76" s="2" t="s">
        <v>48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16" t="s">
        <v>132</v>
      </c>
      <c r="C78" s="2"/>
      <c r="D78" s="2"/>
      <c r="E78" s="2"/>
    </row>
    <row r="79" spans="1:5" ht="15">
      <c r="A79" s="2">
        <v>1</v>
      </c>
      <c r="B79" s="3" t="s">
        <v>130</v>
      </c>
      <c r="C79" s="2" t="s">
        <v>123</v>
      </c>
      <c r="D79" s="2">
        <v>4</v>
      </c>
      <c r="E79" s="2"/>
    </row>
    <row r="80" spans="1:5" ht="15">
      <c r="A80" s="2">
        <v>2</v>
      </c>
      <c r="B80" s="3" t="s">
        <v>124</v>
      </c>
      <c r="C80" s="2" t="s">
        <v>125</v>
      </c>
      <c r="D80" s="2">
        <v>36</v>
      </c>
      <c r="E80" s="2" t="s">
        <v>131</v>
      </c>
    </row>
    <row r="81" spans="1:5" ht="15">
      <c r="A81" s="2"/>
      <c r="B81" s="3"/>
      <c r="C81" s="2"/>
      <c r="D81" s="2"/>
      <c r="E81" s="2"/>
    </row>
    <row r="82" spans="1:5" ht="15">
      <c r="A82" s="2">
        <v>1</v>
      </c>
      <c r="B82" s="3" t="s">
        <v>126</v>
      </c>
      <c r="C82" s="2" t="s">
        <v>56</v>
      </c>
      <c r="D82" s="2">
        <v>9</v>
      </c>
      <c r="E82" s="2"/>
    </row>
    <row r="83" spans="1:5" ht="15">
      <c r="A83" s="2">
        <v>2</v>
      </c>
      <c r="B83" s="3" t="s">
        <v>128</v>
      </c>
      <c r="C83" s="2" t="s">
        <v>59</v>
      </c>
      <c r="D83" s="2">
        <v>5</v>
      </c>
      <c r="E83" s="2"/>
    </row>
    <row r="84" spans="1:5" ht="30">
      <c r="A84" s="2">
        <v>3</v>
      </c>
      <c r="B84" s="3" t="s">
        <v>129</v>
      </c>
      <c r="C84" s="2" t="s">
        <v>127</v>
      </c>
      <c r="D84" s="2">
        <v>240</v>
      </c>
      <c r="E84" s="2"/>
    </row>
    <row r="85" spans="1:5" ht="15">
      <c r="A85" s="2"/>
      <c r="B85" s="2" t="s">
        <v>52</v>
      </c>
      <c r="C85" s="2"/>
      <c r="D85" s="2"/>
      <c r="E85" s="2" t="s">
        <v>131</v>
      </c>
    </row>
    <row r="86" spans="1:5" ht="15">
      <c r="A86" s="11"/>
      <c r="B86" s="11"/>
      <c r="C86" s="11"/>
      <c r="D86" s="11"/>
      <c r="E86" s="11"/>
    </row>
    <row r="87" spans="1:2" ht="21">
      <c r="A87" s="13" t="s">
        <v>113</v>
      </c>
      <c r="B87" s="14" t="s">
        <v>114</v>
      </c>
    </row>
    <row r="89" spans="1:7" ht="60" customHeight="1">
      <c r="A89" s="17" t="s">
        <v>64</v>
      </c>
      <c r="B89" s="17"/>
      <c r="C89" s="17"/>
      <c r="D89" s="17"/>
      <c r="E89" s="17"/>
      <c r="F89" s="17"/>
      <c r="G89" s="1"/>
    </row>
    <row r="91" spans="1:3" ht="39.75" customHeight="1">
      <c r="A91" s="2" t="s">
        <v>4</v>
      </c>
      <c r="B91" s="2" t="s">
        <v>65</v>
      </c>
      <c r="C91" s="2" t="s">
        <v>66</v>
      </c>
    </row>
    <row r="92" spans="1:3" ht="15">
      <c r="A92" s="2">
        <v>1</v>
      </c>
      <c r="B92" s="2">
        <v>2</v>
      </c>
      <c r="C92" s="2">
        <v>3</v>
      </c>
    </row>
    <row r="93" spans="1:3" ht="30">
      <c r="A93" s="2">
        <v>1</v>
      </c>
      <c r="B93" s="3" t="s">
        <v>67</v>
      </c>
      <c r="C93" s="2">
        <v>128</v>
      </c>
    </row>
    <row r="94" spans="1:3" ht="15">
      <c r="A94" s="2" t="s">
        <v>68</v>
      </c>
      <c r="B94" s="3" t="s">
        <v>69</v>
      </c>
      <c r="C94" s="2">
        <v>4</v>
      </c>
    </row>
    <row r="95" spans="1:3" ht="15">
      <c r="A95" s="2" t="s">
        <v>70</v>
      </c>
      <c r="B95" s="3" t="s">
        <v>71</v>
      </c>
      <c r="C95" s="2">
        <v>124</v>
      </c>
    </row>
    <row r="96" spans="1:3" ht="15">
      <c r="A96" s="2">
        <v>2</v>
      </c>
      <c r="B96" s="3" t="s">
        <v>72</v>
      </c>
      <c r="C96" s="2">
        <v>7</v>
      </c>
    </row>
    <row r="97" spans="1:3" ht="15">
      <c r="A97" s="2">
        <v>3</v>
      </c>
      <c r="B97" s="3" t="s">
        <v>73</v>
      </c>
      <c r="C97" s="2">
        <v>0</v>
      </c>
    </row>
    <row r="98" spans="1:3" ht="15">
      <c r="A98" s="11"/>
      <c r="B98" s="8"/>
      <c r="C98" s="11"/>
    </row>
    <row r="99" spans="1:6" ht="51.75" customHeight="1">
      <c r="A99" s="18" t="s">
        <v>115</v>
      </c>
      <c r="B99" s="18"/>
      <c r="C99" s="18"/>
      <c r="D99" s="18"/>
      <c r="E99" s="18"/>
      <c r="F99" s="18"/>
    </row>
    <row r="100" spans="5:6" ht="15">
      <c r="E100" s="11"/>
      <c r="F100" s="11"/>
    </row>
    <row r="101" spans="1:6" ht="45">
      <c r="A101" s="2" t="s">
        <v>44</v>
      </c>
      <c r="B101" s="2" t="s">
        <v>116</v>
      </c>
      <c r="C101" s="2" t="s">
        <v>117</v>
      </c>
      <c r="D101" s="2" t="s">
        <v>118</v>
      </c>
      <c r="E101" s="11"/>
      <c r="F101" s="11"/>
    </row>
    <row r="102" spans="1:6" ht="15">
      <c r="A102" s="2">
        <v>1</v>
      </c>
      <c r="B102" s="2">
        <v>2</v>
      </c>
      <c r="C102" s="2">
        <v>3</v>
      </c>
      <c r="D102" s="2">
        <v>4</v>
      </c>
      <c r="E102" s="11"/>
      <c r="F102" s="11"/>
    </row>
    <row r="103" spans="1:6" ht="15">
      <c r="A103" s="2">
        <v>1</v>
      </c>
      <c r="B103" s="2"/>
      <c r="C103" s="2"/>
      <c r="D103" s="2"/>
      <c r="E103" s="11"/>
      <c r="F103" s="11"/>
    </row>
    <row r="104" spans="1:3" ht="15">
      <c r="A104" s="11"/>
      <c r="B104" s="8"/>
      <c r="C104" s="11"/>
    </row>
    <row r="105" spans="1:3" ht="15">
      <c r="A105" s="11"/>
      <c r="B105" s="8"/>
      <c r="C105" s="11"/>
    </row>
    <row r="107" spans="1:6" ht="60" customHeight="1">
      <c r="A107" s="17" t="s">
        <v>74</v>
      </c>
      <c r="B107" s="19"/>
      <c r="C107" s="19"/>
      <c r="D107" s="19"/>
      <c r="E107" s="19"/>
      <c r="F107" s="19"/>
    </row>
    <row r="109" spans="1:5" ht="39.75" customHeight="1">
      <c r="A109" s="2" t="s">
        <v>44</v>
      </c>
      <c r="B109" s="2" t="s">
        <v>45</v>
      </c>
      <c r="C109" s="2" t="s">
        <v>53</v>
      </c>
      <c r="D109" s="2" t="s">
        <v>54</v>
      </c>
      <c r="E109" s="2" t="s">
        <v>48</v>
      </c>
    </row>
    <row r="110" spans="1:5" ht="15">
      <c r="A110" s="2">
        <v>1</v>
      </c>
      <c r="B110" s="2">
        <v>2</v>
      </c>
      <c r="C110" s="2">
        <v>3</v>
      </c>
      <c r="D110" s="2">
        <v>4</v>
      </c>
      <c r="E110" s="2">
        <v>5</v>
      </c>
    </row>
    <row r="115" spans="1:6" ht="60" customHeight="1">
      <c r="A115" s="17" t="s">
        <v>75</v>
      </c>
      <c r="B115" s="19"/>
      <c r="C115" s="19"/>
      <c r="D115" s="19"/>
      <c r="E115" s="19"/>
      <c r="F115" s="19"/>
    </row>
    <row r="117" spans="1:5" ht="39.75" customHeight="1">
      <c r="A117" s="2" t="s">
        <v>44</v>
      </c>
      <c r="B117" s="2" t="s">
        <v>45</v>
      </c>
      <c r="C117" s="2" t="s">
        <v>53</v>
      </c>
      <c r="D117" s="2" t="s">
        <v>54</v>
      </c>
      <c r="E117" s="2" t="s">
        <v>48</v>
      </c>
    </row>
    <row r="118" spans="1:5" ht="15">
      <c r="A118" s="2">
        <v>1</v>
      </c>
      <c r="B118" s="2">
        <v>2</v>
      </c>
      <c r="C118" s="2">
        <v>3</v>
      </c>
      <c r="D118" s="2">
        <v>4</v>
      </c>
      <c r="E118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15:F115"/>
    <mergeCell ref="A1:F1"/>
    <mergeCell ref="A9:F9"/>
    <mergeCell ref="A30:F30"/>
    <mergeCell ref="A49:F49"/>
    <mergeCell ref="A57:F57"/>
    <mergeCell ref="A89:F89"/>
    <mergeCell ref="A99:F99"/>
    <mergeCell ref="A63:F63"/>
    <mergeCell ref="A74:F74"/>
    <mergeCell ref="A107:F107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8"/>
  <sheetViews>
    <sheetView tabSelected="1" workbookViewId="0" topLeftCell="A4">
      <selection activeCell="G13" sqref="G13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8" width="15.00390625" style="0" customWidth="1"/>
    <col min="9" max="9" width="17.57421875" style="0" customWidth="1"/>
    <col min="10" max="10" width="15.00390625" style="0" customWidth="1"/>
  </cols>
  <sheetData>
    <row r="3" spans="1:10" ht="60" customHeight="1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90">
      <c r="A5" s="2" t="s">
        <v>77</v>
      </c>
      <c r="B5" s="2" t="s">
        <v>78</v>
      </c>
      <c r="C5" s="2" t="s">
        <v>79</v>
      </c>
      <c r="D5" s="2" t="s">
        <v>80</v>
      </c>
      <c r="E5" s="2" t="s">
        <v>81</v>
      </c>
      <c r="F5" s="2" t="s">
        <v>82</v>
      </c>
      <c r="G5" s="2" t="s">
        <v>83</v>
      </c>
      <c r="H5" s="2" t="s">
        <v>84</v>
      </c>
      <c r="I5" s="2" t="s">
        <v>85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86</v>
      </c>
      <c r="C7" s="2" t="s">
        <v>87</v>
      </c>
      <c r="D7" s="2" t="s">
        <v>88</v>
      </c>
      <c r="E7" s="2" t="s">
        <v>89</v>
      </c>
      <c r="F7" s="6">
        <v>1</v>
      </c>
      <c r="G7" s="2" t="s">
        <v>90</v>
      </c>
      <c r="H7" s="2" t="s">
        <v>91</v>
      </c>
      <c r="I7" s="2" t="s">
        <v>92</v>
      </c>
    </row>
    <row r="8" spans="1:9" ht="30">
      <c r="A8" s="2">
        <v>2</v>
      </c>
      <c r="B8" s="2" t="s">
        <v>93</v>
      </c>
      <c r="C8" s="2" t="s">
        <v>87</v>
      </c>
      <c r="D8" s="2" t="s">
        <v>94</v>
      </c>
      <c r="E8" s="2" t="s">
        <v>95</v>
      </c>
      <c r="F8" s="6">
        <v>2</v>
      </c>
      <c r="G8" s="2" t="s">
        <v>90</v>
      </c>
      <c r="H8" s="2" t="s">
        <v>91</v>
      </c>
      <c r="I8" s="2" t="s">
        <v>96</v>
      </c>
    </row>
    <row r="12" spans="1:5" ht="60" customHeight="1">
      <c r="A12" s="17" t="s">
        <v>97</v>
      </c>
      <c r="B12" s="19"/>
      <c r="C12" s="19"/>
      <c r="D12" s="19"/>
      <c r="E12" s="19"/>
    </row>
    <row r="14" spans="1:3" ht="39.75" customHeight="1">
      <c r="A14" s="2" t="s">
        <v>77</v>
      </c>
      <c r="B14" s="2" t="s">
        <v>98</v>
      </c>
      <c r="C14" s="2" t="s">
        <v>99</v>
      </c>
    </row>
    <row r="15" spans="1:3" ht="15">
      <c r="A15" s="2">
        <v>1</v>
      </c>
      <c r="B15" s="2">
        <v>2</v>
      </c>
      <c r="C15" s="2">
        <v>3</v>
      </c>
    </row>
    <row r="16" spans="1:3" ht="15">
      <c r="A16" s="2">
        <v>1</v>
      </c>
      <c r="B16" s="2">
        <v>6</v>
      </c>
      <c r="C16" s="2" t="s">
        <v>100</v>
      </c>
    </row>
    <row r="17" spans="1:3" ht="15">
      <c r="A17" s="2">
        <v>2</v>
      </c>
      <c r="B17" s="2">
        <v>9</v>
      </c>
      <c r="C17" s="2" t="s">
        <v>101</v>
      </c>
    </row>
    <row r="18" spans="1:3" ht="15">
      <c r="A18" s="2">
        <v>3</v>
      </c>
      <c r="B18" s="2">
        <v>34</v>
      </c>
      <c r="C18" s="2" t="s">
        <v>102</v>
      </c>
    </row>
    <row r="19" spans="1:3" ht="15">
      <c r="A19" s="2">
        <v>4</v>
      </c>
      <c r="B19" s="2">
        <v>37</v>
      </c>
      <c r="C19" s="2" t="s">
        <v>103</v>
      </c>
    </row>
    <row r="20" spans="1:3" ht="15">
      <c r="A20" s="2">
        <v>5</v>
      </c>
      <c r="B20" s="2">
        <v>40</v>
      </c>
      <c r="C20" s="2" t="s">
        <v>104</v>
      </c>
    </row>
    <row r="21" spans="1:3" ht="15">
      <c r="A21" s="2">
        <v>6</v>
      </c>
      <c r="B21" s="2">
        <v>60</v>
      </c>
      <c r="C21" s="2" t="s">
        <v>105</v>
      </c>
    </row>
    <row r="22" spans="1:3" ht="15">
      <c r="A22" s="2">
        <v>7</v>
      </c>
      <c r="B22" s="2">
        <v>66</v>
      </c>
      <c r="C22" s="2" t="s">
        <v>106</v>
      </c>
    </row>
    <row r="23" spans="1:3" ht="15">
      <c r="A23" s="2">
        <v>8</v>
      </c>
      <c r="B23" s="2">
        <v>105</v>
      </c>
      <c r="C23" s="2" t="s">
        <v>107</v>
      </c>
    </row>
    <row r="26" spans="1:5" ht="15">
      <c r="A26" s="15" t="s">
        <v>119</v>
      </c>
      <c r="E26" s="15" t="s">
        <v>120</v>
      </c>
    </row>
    <row r="28" spans="1:5" ht="15">
      <c r="A28" s="15" t="s">
        <v>121</v>
      </c>
      <c r="E28" s="15" t="s">
        <v>122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2:E12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2015-03-30T04:26:56Z</cp:lastPrinted>
  <dcterms:created xsi:type="dcterms:W3CDTF">2015-03-18T09:35:28Z</dcterms:created>
  <dcterms:modified xsi:type="dcterms:W3CDTF">2015-03-31T05:08:24Z</dcterms:modified>
  <cp:category/>
  <cp:version/>
  <cp:contentType/>
  <cp:contentStatus/>
</cp:coreProperties>
</file>