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7" i="1" l="1"/>
  <c r="E45" i="1" l="1"/>
  <c r="F54" i="1" l="1"/>
  <c r="F53" i="1"/>
  <c r="A38" i="1"/>
  <c r="A39" i="1" s="1"/>
</calcChain>
</file>

<file path=xl/sharedStrings.xml><?xml version="1.0" encoding="utf-8"?>
<sst xmlns="http://schemas.openxmlformats.org/spreadsheetml/2006/main" count="142" uniqueCount="103">
  <si>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</si>
  <si>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</si>
  <si>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</si>
  <si>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</si>
  <si>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</si>
  <si>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</si>
  <si>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</si>
  <si>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</si>
  <si>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</si>
  <si>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</si>
  <si>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</si>
  <si>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</si>
  <si>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</si>
  <si>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</si>
  <si>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</si>
  <si>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</si>
  <si>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</si>
  <si>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</si>
  <si>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</si>
  <si>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</si>
  <si>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</si>
  <si>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</si>
  <si>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</si>
  <si>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</si>
  <si>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</si>
  <si>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</si>
  <si>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</si>
  <si>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</si>
  <si>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</si>
  <si>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</si>
  <si>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</si>
  <si>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</si>
  <si>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</si>
  <si>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</si>
  <si>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</si>
  <si>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</si>
  <si>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</si>
  <si>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</si>
  <si>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</si>
  <si>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</si>
  <si>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</si>
  <si>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</si>
  <si>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</si>
  <si>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</si>
  <si>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</si>
  <si>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</si>
  <si>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</si>
  <si>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</si>
  <si>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</si>
  <si>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</si>
  <si>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</si>
  <si>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</si>
  <si>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</si>
  <si>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</si>
  <si>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</si>
  <si>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</si>
  <si>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</si>
  <si>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</si>
  <si>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</si>
  <si>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</si>
  <si>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</si>
  <si>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</si>
  <si>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</si>
  <si>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30 лет Победы д.138 за 2017 год</t>
  </si>
  <si>
    <t>5</t>
  </si>
  <si>
    <t>7</t>
  </si>
  <si>
    <t>15</t>
  </si>
  <si>
    <t>16</t>
  </si>
  <si>
    <t>21</t>
  </si>
  <si>
    <t>31</t>
  </si>
  <si>
    <t>50</t>
  </si>
  <si>
    <t>62</t>
  </si>
  <si>
    <t>71</t>
  </si>
  <si>
    <t>75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</si>
  <si>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</si>
  <si>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</si>
  <si>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</si>
  <si>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</si>
  <si>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</si>
  <si>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</si>
  <si>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реестр №7 отключений ГВС за август 2017г.</t>
  </si>
  <si>
    <t>00:00 20.07.2017 - 23:59 19.08.2017</t>
  </si>
  <si>
    <t>реестр №8 отключений ГВС за сентябрь 2017г.</t>
  </si>
  <si>
    <t>00:00 20.08.2017- 20:50 01.09.2017</t>
  </si>
  <si>
    <t>Сальдо на               01.01.2018</t>
  </si>
  <si>
    <t>сосна, доставка</t>
  </si>
  <si>
    <t>шт</t>
  </si>
  <si>
    <t>п.м.</t>
  </si>
  <si>
    <t>изготовление, доставка, монтаж  зеркал на стенах кабины лифта</t>
  </si>
  <si>
    <t>приобретение гирлянд и кабеля на сосну во дворе</t>
  </si>
  <si>
    <t>Крыша, проектные работы, строительный контроль.</t>
  </si>
  <si>
    <t>3. Коммунальные услуги, поставляемые УК, по договорам с ресурсоснабжающими организациями</t>
  </si>
  <si>
    <t xml:space="preserve">4. Накопительный резервный фонд (текущий ремонт, дополнительные доходы) </t>
  </si>
  <si>
    <t>5. Текущий ремонт, в т.ч.</t>
  </si>
  <si>
    <t>6. Отчет о количестве обращений собственников, аварийных заявок, проверок контролирующих органов</t>
  </si>
  <si>
    <t>7.Сведения о случаях привлечения к административной ответственности</t>
  </si>
  <si>
    <t>8.Временно вводимые услуги</t>
  </si>
  <si>
    <t>оплата АО "УТСК" за 2017 год</t>
  </si>
  <si>
    <t>межпанельные швы</t>
  </si>
  <si>
    <t>установка ОДПУ электроэнергии</t>
  </si>
  <si>
    <t>9.Капитальный ремонт общего имущества</t>
  </si>
  <si>
    <t>10. Сведения о перерасчетах за жилищные и комунальные услуги</t>
  </si>
  <si>
    <t>11.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</si>
</sst>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1" fontId="0" fillId="0" borderId="8" xfId="0" applyNumberForma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84" t="s">
        <v>63</v>
      </c>
      <c r="B1" s="85"/>
      <c r="C1" s="85"/>
      <c r="D1" s="85"/>
      <c r="E1" s="85"/>
      <c r="F1" s="85"/>
    </row>
    <row r="6" spans="1:6" ht="18" x14ac:dyDescent="0.35">
      <c r="B6" s="2" t="s">
        <v>0</v>
      </c>
      <c r="C6" s="60">
        <v>1988</v>
      </c>
    </row>
    <row r="7" spans="1:6" ht="18" x14ac:dyDescent="0.35">
      <c r="B7" s="2" t="s">
        <v>1</v>
      </c>
      <c r="C7" s="61">
        <v>6293.9</v>
      </c>
    </row>
    <row r="8" spans="1:6" ht="18" x14ac:dyDescent="0.35">
      <c r="B8" s="2"/>
      <c r="C8" s="62"/>
    </row>
    <row r="9" spans="1:6" ht="18" x14ac:dyDescent="0.35">
      <c r="B9" s="2"/>
      <c r="C9" s="62"/>
    </row>
    <row r="10" spans="1:6" ht="18" x14ac:dyDescent="0.35">
      <c r="B10" s="2"/>
      <c r="C10" s="62"/>
    </row>
    <row r="11" spans="1:6" ht="18" x14ac:dyDescent="0.35">
      <c r="B11" s="2"/>
      <c r="C11" s="62"/>
    </row>
    <row r="13" spans="1:6" ht="45" customHeight="1" x14ac:dyDescent="0.3">
      <c r="A13" s="82" t="s">
        <v>2</v>
      </c>
      <c r="B13" s="82"/>
      <c r="C13" s="82"/>
      <c r="D13" s="82"/>
      <c r="E13" s="82"/>
      <c r="F13" s="8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3"/>
      <c r="D17" s="63"/>
      <c r="E17" s="63"/>
      <c r="F17" s="63"/>
    </row>
    <row r="18" spans="1:6" s="9" customFormat="1" ht="30.75" customHeight="1" x14ac:dyDescent="0.3">
      <c r="A18" s="49">
        <v>1</v>
      </c>
      <c r="B18" s="8" t="s">
        <v>11</v>
      </c>
      <c r="C18" s="64">
        <v>140407.29</v>
      </c>
      <c r="D18" s="64">
        <v>540490.45999999985</v>
      </c>
      <c r="E18" s="64">
        <v>548089.31999999995</v>
      </c>
      <c r="F18" s="64">
        <v>132808.51</v>
      </c>
    </row>
    <row r="19" spans="1:6" x14ac:dyDescent="0.3">
      <c r="A19" s="11">
        <v>2</v>
      </c>
      <c r="B19" s="10" t="s">
        <v>12</v>
      </c>
      <c r="C19" s="64">
        <v>91036.62</v>
      </c>
      <c r="D19" s="64">
        <v>304969.54000000021</v>
      </c>
      <c r="E19" s="64">
        <v>318253.26000000013</v>
      </c>
      <c r="F19" s="64">
        <v>77752.91</v>
      </c>
    </row>
    <row r="20" spans="1:6" x14ac:dyDescent="0.3">
      <c r="A20" s="11">
        <v>3</v>
      </c>
      <c r="B20" s="10" t="s">
        <v>13</v>
      </c>
      <c r="C20" s="64">
        <v>117520.89000000001</v>
      </c>
      <c r="D20" s="64">
        <v>423484.8899999999</v>
      </c>
      <c r="E20" s="64">
        <v>435078.62999999995</v>
      </c>
      <c r="F20" s="64">
        <v>105927.16</v>
      </c>
    </row>
    <row r="21" spans="1:6" x14ac:dyDescent="0.3">
      <c r="A21" s="11">
        <v>4</v>
      </c>
      <c r="B21" s="10" t="s">
        <v>14</v>
      </c>
      <c r="C21" s="64">
        <v>42825.63</v>
      </c>
      <c r="D21" s="64">
        <v>156002.26000000004</v>
      </c>
      <c r="E21" s="64">
        <v>163515.03000000003</v>
      </c>
      <c r="F21" s="64">
        <v>35312.879999999997</v>
      </c>
    </row>
    <row r="22" spans="1:6" x14ac:dyDescent="0.3">
      <c r="A22" s="11">
        <v>5</v>
      </c>
      <c r="B22" s="10" t="s">
        <v>15</v>
      </c>
      <c r="C22" s="64">
        <v>50292.06</v>
      </c>
      <c r="D22" s="64">
        <v>181170</v>
      </c>
      <c r="E22" s="64">
        <v>188372.01</v>
      </c>
      <c r="F22" s="64">
        <v>43090.04</v>
      </c>
    </row>
    <row r="23" spans="1:6" x14ac:dyDescent="0.3">
      <c r="A23" s="11">
        <v>6</v>
      </c>
      <c r="B23" s="10" t="s">
        <v>16</v>
      </c>
      <c r="C23" s="64">
        <v>36533.64</v>
      </c>
      <c r="D23" s="64">
        <v>132360.01</v>
      </c>
      <c r="E23" s="64">
        <v>132083.88</v>
      </c>
      <c r="F23" s="64">
        <v>36809.74</v>
      </c>
    </row>
    <row r="24" spans="1:6" ht="28.8" x14ac:dyDescent="0.3">
      <c r="A24" s="11">
        <v>7</v>
      </c>
      <c r="B24" s="68" t="s">
        <v>17</v>
      </c>
      <c r="C24" s="64">
        <v>110466.33000000002</v>
      </c>
      <c r="D24" s="64">
        <v>374417.95000000007</v>
      </c>
      <c r="E24" s="64">
        <v>390073.86000000004</v>
      </c>
      <c r="F24" s="64">
        <v>94810.45</v>
      </c>
    </row>
    <row r="25" spans="1:6" x14ac:dyDescent="0.3">
      <c r="A25" s="11">
        <v>8</v>
      </c>
      <c r="B25" s="10" t="s">
        <v>18</v>
      </c>
      <c r="C25" s="64">
        <v>26417.65</v>
      </c>
      <c r="D25" s="64">
        <v>105682.5</v>
      </c>
      <c r="E25" s="64">
        <v>106384.24</v>
      </c>
      <c r="F25" s="64">
        <v>25715.91</v>
      </c>
    </row>
    <row r="26" spans="1:6" s="14" customFormat="1" ht="28.8" x14ac:dyDescent="0.3">
      <c r="A26" s="12" t="s">
        <v>19</v>
      </c>
      <c r="B26" s="13" t="s">
        <v>20</v>
      </c>
      <c r="C26" s="63"/>
      <c r="D26" s="63"/>
      <c r="E26" s="63"/>
      <c r="F26" s="63"/>
    </row>
    <row r="27" spans="1:6" x14ac:dyDescent="0.3">
      <c r="A27" s="11" t="s">
        <v>21</v>
      </c>
      <c r="B27" s="10" t="s">
        <v>22</v>
      </c>
      <c r="C27" s="64">
        <v>0</v>
      </c>
      <c r="D27" s="64">
        <v>11699.79</v>
      </c>
      <c r="E27" s="64">
        <v>9421.6400000000012</v>
      </c>
      <c r="F27" s="64">
        <v>2278.1799999999998</v>
      </c>
    </row>
    <row r="28" spans="1:6" ht="27" customHeight="1" x14ac:dyDescent="0.3">
      <c r="A28" s="11" t="s">
        <v>23</v>
      </c>
      <c r="B28" s="15" t="s">
        <v>24</v>
      </c>
      <c r="C28" s="64">
        <v>0</v>
      </c>
      <c r="D28" s="64">
        <v>53217.920000000006</v>
      </c>
      <c r="E28" s="64">
        <v>43251.049999999988</v>
      </c>
      <c r="F28" s="64">
        <v>9966.8700000000008</v>
      </c>
    </row>
    <row r="31" spans="1:6" ht="46.5" customHeight="1" x14ac:dyDescent="0.3">
      <c r="A31" s="82" t="s">
        <v>25</v>
      </c>
      <c r="B31" s="82"/>
      <c r="C31" s="82"/>
      <c r="D31" s="82"/>
      <c r="E31" s="82"/>
      <c r="F31" s="82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26</v>
      </c>
      <c r="C36" s="51"/>
      <c r="D36" s="51"/>
      <c r="E36" s="51"/>
      <c r="F36" s="51"/>
    </row>
    <row r="37" spans="1:6" x14ac:dyDescent="0.3">
      <c r="A37" s="11">
        <v>1</v>
      </c>
      <c r="B37" s="10" t="s">
        <v>27</v>
      </c>
      <c r="C37" s="64">
        <v>6687.14</v>
      </c>
      <c r="D37" s="64">
        <v>2543.0500000000002</v>
      </c>
      <c r="E37" s="64">
        <v>7473.76</v>
      </c>
      <c r="F37" s="64">
        <v>1756.41</v>
      </c>
    </row>
    <row r="38" spans="1:6" x14ac:dyDescent="0.3">
      <c r="A38" s="3">
        <f>A37+1</f>
        <v>2</v>
      </c>
      <c r="B38" s="10" t="s">
        <v>28</v>
      </c>
      <c r="C38" s="64">
        <v>79682.990000000005</v>
      </c>
      <c r="D38" s="64">
        <v>0</v>
      </c>
      <c r="E38" s="64">
        <v>43147.249999999993</v>
      </c>
      <c r="F38" s="64">
        <v>36535.749999999993</v>
      </c>
    </row>
    <row r="39" spans="1:6" x14ac:dyDescent="0.3">
      <c r="A39" s="3">
        <f>A38+1</f>
        <v>3</v>
      </c>
      <c r="B39" s="10" t="s">
        <v>29</v>
      </c>
      <c r="C39" s="64">
        <v>640223.54</v>
      </c>
      <c r="D39" s="64">
        <v>1833460.0399999996</v>
      </c>
      <c r="E39" s="64">
        <v>1897822.0099999995</v>
      </c>
      <c r="F39" s="64">
        <v>575861.62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s="80" customFormat="1" ht="46.05" customHeight="1" x14ac:dyDescent="0.3">
      <c r="A42" s="79" t="s">
        <v>91</v>
      </c>
      <c r="C42" s="81"/>
      <c r="D42" s="81"/>
      <c r="E42" s="81"/>
      <c r="F42" s="81"/>
    </row>
    <row r="43" spans="1:6" ht="43.2" x14ac:dyDescent="0.3">
      <c r="A43" s="3" t="s">
        <v>3</v>
      </c>
      <c r="B43" s="3" t="s">
        <v>4</v>
      </c>
      <c r="C43" s="3" t="s">
        <v>6</v>
      </c>
      <c r="D43" s="3" t="s">
        <v>7</v>
      </c>
      <c r="E43" s="7" t="s">
        <v>97</v>
      </c>
    </row>
    <row r="44" spans="1:6" x14ac:dyDescent="0.3">
      <c r="A44" s="3">
        <v>1</v>
      </c>
      <c r="B44" s="3">
        <v>2</v>
      </c>
      <c r="C44" s="3">
        <v>4</v>
      </c>
      <c r="D44" s="3">
        <v>5</v>
      </c>
      <c r="E44" s="3">
        <v>6</v>
      </c>
    </row>
    <row r="45" spans="1:6" x14ac:dyDescent="0.3">
      <c r="A45" s="3" t="s">
        <v>9</v>
      </c>
      <c r="B45" s="10" t="s">
        <v>29</v>
      </c>
      <c r="C45" s="64">
        <v>1833460.0399999996</v>
      </c>
      <c r="D45" s="64">
        <v>1897822.0099999995</v>
      </c>
      <c r="E45" s="64">
        <f>D45</f>
        <v>1897822.0099999995</v>
      </c>
    </row>
    <row r="46" spans="1:6" x14ac:dyDescent="0.3">
      <c r="C46" s="16"/>
      <c r="D46" s="16"/>
      <c r="E46" s="16"/>
      <c r="F46" s="16"/>
    </row>
    <row r="47" spans="1:6" x14ac:dyDescent="0.3">
      <c r="C47" s="16"/>
      <c r="D47" s="16"/>
      <c r="E47" s="16"/>
      <c r="F47" s="16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15" customHeight="1" x14ac:dyDescent="0.3">
      <c r="A50" s="82" t="s">
        <v>92</v>
      </c>
      <c r="B50" s="82"/>
      <c r="C50" s="82"/>
      <c r="D50" s="82"/>
      <c r="E50" s="82"/>
      <c r="F50" s="82"/>
    </row>
    <row r="51" spans="1:6" ht="28.8" x14ac:dyDescent="0.3">
      <c r="A51" s="3" t="s">
        <v>30</v>
      </c>
      <c r="B51" s="3" t="s">
        <v>31</v>
      </c>
      <c r="C51" s="3" t="s">
        <v>32</v>
      </c>
      <c r="D51" s="3" t="s">
        <v>33</v>
      </c>
      <c r="E51" s="3" t="s">
        <v>34</v>
      </c>
      <c r="F51" s="3" t="s">
        <v>84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x14ac:dyDescent="0.3">
      <c r="A53" s="20">
        <v>1</v>
      </c>
      <c r="B53" s="21" t="s">
        <v>14</v>
      </c>
      <c r="C53" s="20">
        <v>-6779</v>
      </c>
      <c r="D53" s="22">
        <v>164221.49</v>
      </c>
      <c r="E53" s="22">
        <v>26710.69</v>
      </c>
      <c r="F53" s="22">
        <f>C53+D53-E53</f>
        <v>130731.79999999999</v>
      </c>
    </row>
    <row r="54" spans="1:6" x14ac:dyDescent="0.3">
      <c r="A54" s="23">
        <v>2</v>
      </c>
      <c r="B54" s="24" t="s">
        <v>35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65"/>
      <c r="B55" s="66"/>
      <c r="C55" s="65"/>
      <c r="D55" s="65"/>
      <c r="E55" s="88"/>
      <c r="F55" s="67"/>
    </row>
    <row r="56" spans="1:6" ht="40.049999999999997" customHeight="1" x14ac:dyDescent="0.3">
      <c r="A56" s="65"/>
      <c r="B56" s="66"/>
      <c r="C56" s="65"/>
      <c r="D56" s="65"/>
      <c r="E56" s="65"/>
      <c r="F56" s="67"/>
    </row>
    <row r="57" spans="1:6" ht="40.049999999999997" customHeight="1" x14ac:dyDescent="0.3">
      <c r="A57" s="65"/>
      <c r="B57" s="66"/>
      <c r="C57" s="65"/>
      <c r="D57" s="65"/>
      <c r="E57" s="65"/>
      <c r="F57" s="67"/>
    </row>
    <row r="59" spans="1:6" x14ac:dyDescent="0.3">
      <c r="A59" s="82" t="s">
        <v>93</v>
      </c>
      <c r="B59" s="83"/>
      <c r="C59" s="83"/>
      <c r="D59" s="83"/>
      <c r="E59" s="83"/>
      <c r="F59" s="83"/>
    </row>
    <row r="60" spans="1:6" x14ac:dyDescent="0.3">
      <c r="A60" s="3" t="s">
        <v>30</v>
      </c>
      <c r="B60" s="26" t="s">
        <v>31</v>
      </c>
      <c r="C60" s="27" t="s">
        <v>36</v>
      </c>
      <c r="D60" s="27" t="s">
        <v>37</v>
      </c>
      <c r="E60" s="28" t="s">
        <v>38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ht="28.8" x14ac:dyDescent="0.3">
      <c r="A62" s="20">
        <v>1</v>
      </c>
      <c r="B62" s="31" t="s">
        <v>88</v>
      </c>
      <c r="C62" s="74" t="s">
        <v>86</v>
      </c>
      <c r="D62" s="27">
        <v>3</v>
      </c>
      <c r="E62" s="28">
        <v>2500</v>
      </c>
      <c r="F62" s="30"/>
    </row>
    <row r="63" spans="1:6" x14ac:dyDescent="0.3">
      <c r="A63" s="27">
        <v>2</v>
      </c>
      <c r="B63" s="72" t="s">
        <v>98</v>
      </c>
      <c r="C63" s="74" t="s">
        <v>87</v>
      </c>
      <c r="D63" s="33">
        <v>6</v>
      </c>
      <c r="E63" s="77">
        <v>3954</v>
      </c>
      <c r="F63" s="30"/>
    </row>
    <row r="64" spans="1:6" x14ac:dyDescent="0.3">
      <c r="A64" s="27">
        <v>3</v>
      </c>
      <c r="B64" s="73" t="s">
        <v>85</v>
      </c>
      <c r="C64" s="75" t="s">
        <v>86</v>
      </c>
      <c r="D64" s="69">
        <v>1</v>
      </c>
      <c r="E64" s="78">
        <v>2233.3333333333335</v>
      </c>
      <c r="F64" s="30"/>
    </row>
    <row r="65" spans="1:6" x14ac:dyDescent="0.3">
      <c r="A65" s="70">
        <v>4</v>
      </c>
      <c r="B65" s="71" t="s">
        <v>89</v>
      </c>
      <c r="C65" s="74" t="s">
        <v>86</v>
      </c>
      <c r="D65" s="33">
        <v>1</v>
      </c>
      <c r="E65" s="77">
        <v>1423.1433333333334</v>
      </c>
      <c r="F65" s="30"/>
    </row>
    <row r="66" spans="1:6" x14ac:dyDescent="0.3">
      <c r="A66" s="70">
        <v>5</v>
      </c>
      <c r="B66" s="87" t="s">
        <v>99</v>
      </c>
      <c r="C66" s="74"/>
      <c r="D66" s="33"/>
      <c r="E66" s="78">
        <v>16600.689999999999</v>
      </c>
      <c r="F66" s="30"/>
    </row>
    <row r="67" spans="1:6" ht="21" x14ac:dyDescent="0.4">
      <c r="A67" s="34"/>
      <c r="B67" s="35" t="s">
        <v>39</v>
      </c>
      <c r="C67" s="36"/>
      <c r="D67" s="37"/>
      <c r="E67" s="76">
        <f>SUM(E62:E66)</f>
        <v>26711.166666666664</v>
      </c>
      <c r="F67" s="38"/>
    </row>
    <row r="68" spans="1:6" ht="27.6" customHeight="1" x14ac:dyDescent="0.4">
      <c r="A68" s="39"/>
      <c r="B68" s="40"/>
      <c r="C68" s="41"/>
      <c r="D68" s="41"/>
      <c r="E68" s="42"/>
    </row>
    <row r="69" spans="1:6" ht="21" x14ac:dyDescent="0.4">
      <c r="A69" s="39"/>
      <c r="B69" s="40"/>
      <c r="C69" s="41"/>
      <c r="D69" s="41"/>
      <c r="E69" s="42"/>
    </row>
    <row r="70" spans="1:6" ht="21" x14ac:dyDescent="0.4">
      <c r="A70" s="39"/>
      <c r="B70" s="40"/>
      <c r="C70" s="41"/>
      <c r="D70" s="41"/>
      <c r="E70" s="42"/>
    </row>
    <row r="71" spans="1:6" ht="18" x14ac:dyDescent="0.3">
      <c r="A71" s="82" t="s">
        <v>94</v>
      </c>
      <c r="B71" s="82"/>
      <c r="C71" s="82"/>
      <c r="D71" s="82"/>
      <c r="E71" s="82"/>
      <c r="F71" s="82"/>
    </row>
    <row r="73" spans="1:6" ht="28.8" x14ac:dyDescent="0.3">
      <c r="A73" s="3" t="s">
        <v>3</v>
      </c>
      <c r="B73" s="3" t="s">
        <v>40</v>
      </c>
      <c r="C73" s="3" t="s">
        <v>41</v>
      </c>
    </row>
    <row r="74" spans="1:6" x14ac:dyDescent="0.3">
      <c r="A74" s="3">
        <v>1</v>
      </c>
      <c r="B74" s="3">
        <v>2</v>
      </c>
      <c r="C74" s="3">
        <v>3</v>
      </c>
    </row>
    <row r="75" spans="1:6" ht="28.8" x14ac:dyDescent="0.3">
      <c r="A75" s="3">
        <v>1</v>
      </c>
      <c r="B75" s="10" t="s">
        <v>42</v>
      </c>
      <c r="C75" s="3">
        <v>408</v>
      </c>
    </row>
    <row r="76" spans="1:6" x14ac:dyDescent="0.3">
      <c r="A76" s="3" t="s">
        <v>43</v>
      </c>
      <c r="B76" s="10" t="s">
        <v>44</v>
      </c>
      <c r="C76" s="3">
        <v>8</v>
      </c>
    </row>
    <row r="77" spans="1:6" x14ac:dyDescent="0.3">
      <c r="A77" s="3" t="s">
        <v>45</v>
      </c>
      <c r="B77" s="10" t="s">
        <v>46</v>
      </c>
      <c r="C77" s="3">
        <v>354</v>
      </c>
    </row>
    <row r="78" spans="1:6" x14ac:dyDescent="0.3">
      <c r="A78" s="3">
        <v>2</v>
      </c>
      <c r="B78" s="44" t="s">
        <v>47</v>
      </c>
      <c r="C78" s="3">
        <v>45</v>
      </c>
    </row>
    <row r="79" spans="1:6" x14ac:dyDescent="0.3">
      <c r="A79" s="3">
        <v>3</v>
      </c>
      <c r="B79" s="8" t="s">
        <v>48</v>
      </c>
      <c r="C79" s="3">
        <v>1</v>
      </c>
    </row>
    <row r="80" spans="1:6" x14ac:dyDescent="0.3">
      <c r="A80" s="43"/>
      <c r="B80" s="45"/>
      <c r="C80" s="43"/>
    </row>
    <row r="81" spans="1:6" x14ac:dyDescent="0.3">
      <c r="A81" s="43"/>
      <c r="B81" s="45"/>
      <c r="C81" s="43"/>
    </row>
    <row r="83" spans="1:6" ht="18" x14ac:dyDescent="0.3">
      <c r="A83" s="82" t="s">
        <v>95</v>
      </c>
      <c r="B83" s="82"/>
      <c r="C83" s="82"/>
      <c r="D83" s="82"/>
      <c r="E83" s="82"/>
      <c r="F83" s="82"/>
    </row>
    <row r="85" spans="1:6" ht="43.2" x14ac:dyDescent="0.3">
      <c r="A85" s="3" t="s">
        <v>30</v>
      </c>
      <c r="B85" s="3" t="s">
        <v>49</v>
      </c>
      <c r="C85" s="3" t="s">
        <v>50</v>
      </c>
      <c r="D85" s="3" t="s">
        <v>51</v>
      </c>
    </row>
    <row r="86" spans="1:6" x14ac:dyDescent="0.3">
      <c r="A86" s="3">
        <v>1</v>
      </c>
      <c r="B86" s="3">
        <v>2</v>
      </c>
      <c r="C86" s="3">
        <v>3</v>
      </c>
      <c r="D86" s="3">
        <v>4</v>
      </c>
    </row>
    <row r="87" spans="1:6" ht="25.8" customHeight="1" x14ac:dyDescent="0.3">
      <c r="A87" s="43"/>
      <c r="B87" s="43"/>
      <c r="C87" s="43"/>
      <c r="D87" s="43"/>
    </row>
    <row r="88" spans="1:6" x14ac:dyDescent="0.3">
      <c r="A88" s="43"/>
      <c r="B88" s="43"/>
      <c r="C88" s="43"/>
      <c r="D88" s="43"/>
    </row>
    <row r="90" spans="1:6" ht="18" x14ac:dyDescent="0.3">
      <c r="A90" s="82" t="s">
        <v>96</v>
      </c>
      <c r="B90" s="82"/>
      <c r="C90" s="82"/>
      <c r="D90" s="82"/>
      <c r="E90" s="82"/>
      <c r="F90" s="82"/>
    </row>
    <row r="92" spans="1:6" ht="28.8" x14ac:dyDescent="0.3">
      <c r="A92" s="3" t="s">
        <v>30</v>
      </c>
      <c r="B92" s="3" t="s">
        <v>31</v>
      </c>
      <c r="C92" s="3" t="s">
        <v>36</v>
      </c>
      <c r="D92" s="3" t="s">
        <v>37</v>
      </c>
      <c r="E92" s="3" t="s">
        <v>34</v>
      </c>
    </row>
    <row r="93" spans="1:6" x14ac:dyDescent="0.3">
      <c r="A93" s="20">
        <v>1</v>
      </c>
      <c r="B93" s="20">
        <v>2</v>
      </c>
      <c r="C93" s="20">
        <v>3</v>
      </c>
      <c r="D93" s="20">
        <v>4</v>
      </c>
      <c r="E93" s="20">
        <v>5</v>
      </c>
    </row>
    <row r="94" spans="1:6" x14ac:dyDescent="0.3">
      <c r="A94" s="23">
        <v>1</v>
      </c>
      <c r="B94" s="46"/>
      <c r="C94" s="47"/>
      <c r="D94" s="23"/>
      <c r="E94" s="23"/>
    </row>
    <row r="96" spans="1:6" ht="22.8" customHeight="1" x14ac:dyDescent="0.3"/>
    <row r="98" spans="1:6" ht="39.9" customHeight="1" x14ac:dyDescent="0.3"/>
    <row r="99" spans="1:6" x14ac:dyDescent="0.3">
      <c r="A99" s="82" t="s">
        <v>100</v>
      </c>
      <c r="B99" s="83"/>
      <c r="C99" s="83"/>
      <c r="D99" s="83"/>
      <c r="E99" s="83"/>
      <c r="F99" s="83"/>
    </row>
    <row r="101" spans="1:6" ht="28.8" x14ac:dyDescent="0.3">
      <c r="A101" s="3" t="s">
        <v>30</v>
      </c>
      <c r="B101" s="3" t="s">
        <v>31</v>
      </c>
      <c r="C101" s="3" t="s">
        <v>36</v>
      </c>
      <c r="D101" s="3" t="s">
        <v>37</v>
      </c>
      <c r="E101" s="3" t="s">
        <v>34</v>
      </c>
    </row>
    <row r="102" spans="1:6" x14ac:dyDescent="0.3">
      <c r="A102" s="20">
        <v>1</v>
      </c>
      <c r="B102" s="20">
        <v>2</v>
      </c>
      <c r="C102" s="20">
        <v>3</v>
      </c>
      <c r="D102" s="20">
        <v>4</v>
      </c>
      <c r="E102" s="20">
        <v>5</v>
      </c>
    </row>
    <row r="103" spans="1:6" x14ac:dyDescent="0.3">
      <c r="A103" s="23">
        <v>1</v>
      </c>
      <c r="B103" s="32" t="s">
        <v>90</v>
      </c>
      <c r="C103" s="32"/>
      <c r="D103" s="32"/>
      <c r="E103" s="23">
        <v>2265879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99:F99"/>
    <mergeCell ref="A71:F71"/>
    <mergeCell ref="A83:F83"/>
    <mergeCell ref="A90:F90"/>
    <mergeCell ref="A1:F1"/>
    <mergeCell ref="A13:F13"/>
    <mergeCell ref="A31:F31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" workbookViewId="0">
      <selection activeCell="A15" sqref="A15"/>
    </sheetView>
  </sheetViews>
  <sheetFormatPr defaultRowHeight="14.4" x14ac:dyDescent="0.3"/>
  <cols>
    <col min="1" max="1" width="8.88671875" style="53"/>
    <col min="2" max="2" width="12.77734375" style="53" customWidth="1"/>
    <col min="3" max="3" width="8.88671875" style="53"/>
    <col min="4" max="4" width="15.33203125" style="53" customWidth="1"/>
    <col min="5" max="5" width="17.77734375" style="53" customWidth="1"/>
    <col min="6" max="6" width="12" style="53" customWidth="1"/>
    <col min="7" max="7" width="11" style="53" customWidth="1"/>
    <col min="8" max="8" width="8.88671875" style="53"/>
    <col min="9" max="9" width="17" style="53" customWidth="1"/>
    <col min="10" max="16384" width="8.88671875" style="5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7.6" customHeight="1" x14ac:dyDescent="0.3">
      <c r="A3" s="82" t="s">
        <v>101</v>
      </c>
      <c r="B3" s="86"/>
      <c r="C3" s="86"/>
      <c r="D3" s="86"/>
      <c r="E3" s="86"/>
      <c r="F3" s="86"/>
      <c r="G3" s="86"/>
      <c r="H3" s="86"/>
      <c r="I3" s="86"/>
    </row>
    <row r="4" spans="1:9" ht="18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9" ht="90" customHeight="1" x14ac:dyDescent="0.3">
      <c r="A5" s="7" t="s">
        <v>52</v>
      </c>
      <c r="B5" s="7" t="s">
        <v>53</v>
      </c>
      <c r="C5" s="7" t="s">
        <v>54</v>
      </c>
      <c r="D5" s="7" t="s">
        <v>55</v>
      </c>
      <c r="E5" s="7" t="s">
        <v>56</v>
      </c>
      <c r="F5" s="7" t="s">
        <v>57</v>
      </c>
      <c r="G5" s="7" t="s">
        <v>58</v>
      </c>
      <c r="H5" s="7" t="s">
        <v>59</v>
      </c>
      <c r="I5" s="7" t="s">
        <v>60</v>
      </c>
    </row>
    <row r="6" spans="1:9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</row>
    <row r="7" spans="1:9" ht="51" customHeight="1" x14ac:dyDescent="0.3">
      <c r="A7" s="33">
        <v>1</v>
      </c>
      <c r="B7" s="55" t="s">
        <v>74</v>
      </c>
      <c r="C7" s="33" t="s">
        <v>75</v>
      </c>
      <c r="D7" s="33" t="s">
        <v>76</v>
      </c>
      <c r="E7" s="33" t="s">
        <v>77</v>
      </c>
      <c r="F7" s="56">
        <v>321</v>
      </c>
      <c r="G7" s="33" t="s">
        <v>78</v>
      </c>
      <c r="H7" s="33">
        <v>100</v>
      </c>
      <c r="I7" s="33" t="s">
        <v>79</v>
      </c>
    </row>
    <row r="8" spans="1:9" ht="46.8" customHeight="1" x14ac:dyDescent="0.3">
      <c r="A8" s="33">
        <v>2</v>
      </c>
      <c r="B8" s="55" t="s">
        <v>74</v>
      </c>
      <c r="C8" s="33" t="s">
        <v>75</v>
      </c>
      <c r="D8" s="33" t="s">
        <v>80</v>
      </c>
      <c r="E8" s="33" t="s">
        <v>81</v>
      </c>
      <c r="F8" s="56">
        <v>744</v>
      </c>
      <c r="G8" s="33" t="s">
        <v>78</v>
      </c>
      <c r="H8" s="33">
        <v>100</v>
      </c>
      <c r="I8" s="33" t="s">
        <v>79</v>
      </c>
    </row>
    <row r="9" spans="1:9" ht="60.6" customHeight="1" x14ac:dyDescent="0.3">
      <c r="A9" s="33">
        <v>3</v>
      </c>
      <c r="B9" s="55" t="s">
        <v>74</v>
      </c>
      <c r="C9" s="33" t="s">
        <v>75</v>
      </c>
      <c r="D9" s="33" t="s">
        <v>82</v>
      </c>
      <c r="E9" s="33" t="s">
        <v>83</v>
      </c>
      <c r="F9" s="56">
        <v>309</v>
      </c>
      <c r="G9" s="33" t="s">
        <v>78</v>
      </c>
      <c r="H9" s="33">
        <v>100</v>
      </c>
      <c r="I9" s="33" t="s">
        <v>79</v>
      </c>
    </row>
    <row r="10" spans="1:9" x14ac:dyDescent="0.3">
      <c r="A10" s="58"/>
      <c r="B10" s="59"/>
      <c r="C10" s="59"/>
      <c r="D10" s="59"/>
      <c r="E10" s="59"/>
      <c r="F10" s="59"/>
      <c r="G10" s="59"/>
      <c r="H10" s="59"/>
      <c r="I10" s="59"/>
    </row>
    <row r="11" spans="1:9" x14ac:dyDescent="0.3">
      <c r="A11" s="58"/>
      <c r="B11" s="59"/>
      <c r="C11" s="59"/>
      <c r="D11" s="59"/>
      <c r="E11" s="59"/>
      <c r="F11" s="59"/>
      <c r="G11" s="59"/>
      <c r="H11" s="59"/>
      <c r="I11" s="59"/>
    </row>
    <row r="12" spans="1:9" x14ac:dyDescent="0.3">
      <c r="A12" s="58"/>
      <c r="B12" s="59"/>
      <c r="C12" s="59"/>
      <c r="D12" s="59"/>
      <c r="E12" s="59"/>
      <c r="F12" s="59"/>
      <c r="G12" s="59"/>
      <c r="H12" s="59"/>
      <c r="I12" s="59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ht="25.2" customHeight="1" x14ac:dyDescent="0.3">
      <c r="A14" s="82" t="s">
        <v>102</v>
      </c>
      <c r="B14" s="86"/>
      <c r="C14" s="86"/>
      <c r="D14" s="86"/>
      <c r="E14" s="86"/>
      <c r="F14" s="86"/>
      <c r="G14" s="86"/>
      <c r="H14" s="86"/>
      <c r="I14" s="86"/>
    </row>
    <row r="15" spans="1:9" ht="18" x14ac:dyDescent="0.3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28.8" x14ac:dyDescent="0.3">
      <c r="A16" s="7" t="s">
        <v>52</v>
      </c>
      <c r="B16" s="7" t="s">
        <v>61</v>
      </c>
      <c r="C16" s="7" t="s">
        <v>62</v>
      </c>
      <c r="D16" s="9"/>
      <c r="E16" s="9"/>
      <c r="F16" s="9"/>
      <c r="G16" s="9"/>
      <c r="H16" s="9"/>
      <c r="I16" s="9"/>
    </row>
    <row r="17" spans="1:9" x14ac:dyDescent="0.3">
      <c r="A17" s="50">
        <v>1</v>
      </c>
      <c r="B17" s="50">
        <v>2</v>
      </c>
      <c r="C17" s="50">
        <v>3</v>
      </c>
      <c r="D17" s="48"/>
      <c r="E17" s="48"/>
      <c r="F17" s="48"/>
      <c r="G17" s="48"/>
      <c r="H17" s="48"/>
      <c r="I17" s="48"/>
    </row>
    <row r="18" spans="1:9" x14ac:dyDescent="0.3">
      <c r="A18" s="57">
        <v>1</v>
      </c>
      <c r="B18" s="57" t="s">
        <v>64</v>
      </c>
      <c r="C18" s="57">
        <v>67063.429999999993</v>
      </c>
      <c r="D18" s="9"/>
      <c r="E18" s="9"/>
      <c r="F18" s="9"/>
      <c r="G18" s="9"/>
      <c r="H18" s="9"/>
      <c r="I18" s="9"/>
    </row>
    <row r="19" spans="1:9" x14ac:dyDescent="0.3">
      <c r="A19" s="57">
        <v>2</v>
      </c>
      <c r="B19" s="57" t="s">
        <v>65</v>
      </c>
      <c r="C19" s="57">
        <v>34106.5</v>
      </c>
      <c r="D19" s="9"/>
      <c r="E19" s="9"/>
      <c r="F19" s="9"/>
      <c r="G19" s="9"/>
      <c r="H19" s="9"/>
      <c r="I19" s="9"/>
    </row>
    <row r="20" spans="1:9" x14ac:dyDescent="0.3">
      <c r="A20" s="57">
        <v>3</v>
      </c>
      <c r="B20" s="57" t="s">
        <v>66</v>
      </c>
      <c r="C20" s="57">
        <v>20785.099999999999</v>
      </c>
      <c r="D20" s="9"/>
      <c r="E20" s="9"/>
      <c r="F20" s="9"/>
      <c r="G20" s="9"/>
      <c r="H20" s="9"/>
      <c r="I20" s="9"/>
    </row>
    <row r="21" spans="1:9" x14ac:dyDescent="0.3">
      <c r="A21" s="57">
        <v>4</v>
      </c>
      <c r="B21" s="57" t="s">
        <v>67</v>
      </c>
      <c r="C21" s="57">
        <v>15406.650000000001</v>
      </c>
      <c r="D21" s="9"/>
      <c r="E21" s="9"/>
      <c r="F21" s="9"/>
      <c r="G21" s="9"/>
      <c r="H21" s="9"/>
      <c r="I21" s="9"/>
    </row>
    <row r="22" spans="1:9" x14ac:dyDescent="0.3">
      <c r="A22" s="57">
        <v>5</v>
      </c>
      <c r="B22" s="57" t="s">
        <v>68</v>
      </c>
      <c r="C22" s="57">
        <v>96168.03</v>
      </c>
      <c r="D22" s="9"/>
      <c r="E22" s="9"/>
      <c r="F22" s="9"/>
      <c r="G22" s="9"/>
      <c r="H22" s="9"/>
      <c r="I22" s="9"/>
    </row>
    <row r="23" spans="1:9" x14ac:dyDescent="0.3">
      <c r="A23" s="57">
        <v>6</v>
      </c>
      <c r="B23" s="57" t="s">
        <v>69</v>
      </c>
      <c r="C23" s="57">
        <v>106049.12999999999</v>
      </c>
      <c r="D23" s="9"/>
      <c r="E23" s="9"/>
      <c r="F23" s="9"/>
      <c r="G23" s="9"/>
      <c r="H23" s="9"/>
      <c r="I23" s="9"/>
    </row>
    <row r="24" spans="1:9" x14ac:dyDescent="0.3">
      <c r="A24" s="57">
        <v>7</v>
      </c>
      <c r="B24" s="57" t="s">
        <v>70</v>
      </c>
      <c r="C24" s="57">
        <v>44625.57</v>
      </c>
      <c r="D24" s="9"/>
      <c r="E24" s="9"/>
      <c r="F24" s="9"/>
      <c r="G24" s="9"/>
      <c r="H24" s="9"/>
      <c r="I24" s="9"/>
    </row>
    <row r="25" spans="1:9" x14ac:dyDescent="0.3">
      <c r="A25" s="57">
        <v>8</v>
      </c>
      <c r="B25" s="57" t="s">
        <v>71</v>
      </c>
      <c r="C25" s="57">
        <v>93586.76</v>
      </c>
      <c r="D25" s="9"/>
      <c r="E25" s="9"/>
      <c r="F25" s="9"/>
      <c r="G25" s="9"/>
      <c r="H25" s="9"/>
      <c r="I25" s="9"/>
    </row>
    <row r="26" spans="1:9" x14ac:dyDescent="0.3">
      <c r="A26" s="57">
        <v>9</v>
      </c>
      <c r="B26" s="57" t="s">
        <v>72</v>
      </c>
      <c r="C26" s="57">
        <v>30397.64</v>
      </c>
      <c r="D26" s="9"/>
      <c r="E26" s="9"/>
      <c r="F26" s="9"/>
      <c r="G26" s="9"/>
      <c r="H26" s="9"/>
      <c r="I26" s="9"/>
    </row>
    <row r="27" spans="1:9" x14ac:dyDescent="0.3">
      <c r="A27" s="57">
        <v>10</v>
      </c>
      <c r="B27" s="57" t="s">
        <v>73</v>
      </c>
      <c r="C27" s="57">
        <v>172891.59999999998</v>
      </c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2018-04-16T10:55:19Z</cp:lastPrinted>
  <dcterms:created xsi:type="dcterms:W3CDTF">2018-01-26T08:16:56Z</dcterms:created>
  <dcterms:modified xsi:type="dcterms:W3CDTF">2018-04-16T10:55:28Z</dcterms:modified>
</cp:coreProperties>
</file>