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15" i="2" l="1"/>
  <c r="F14" i="2"/>
  <c r="F16" i="2"/>
  <c r="F13" i="2"/>
  <c r="F12" i="2"/>
  <c r="F11" i="2"/>
  <c r="F10" i="2"/>
  <c r="F43" i="1" l="1"/>
  <c r="E53" i="1"/>
  <c r="A34" i="1"/>
  <c r="A35" i="1" s="1"/>
</calcChain>
</file>

<file path=xl/sharedStrings.xml><?xml version="1.0" encoding="utf-8"?>
<sst xmlns="http://schemas.openxmlformats.org/spreadsheetml/2006/main" count="166" uniqueCount="108">
  <si>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</si>
  <si>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</si>
  <si>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</si>
  <si>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</si>
  <si>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</si>
  <si>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</si>
  <si>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</si>
  <si>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</si>
  <si>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</si>
  <si>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</si>
  <si>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</si>
  <si>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</si>
  <si>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</si>
  <si>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</si>
  <si>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</si>
  <si>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</si>
  <si>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</si>
  <si>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</si>
  <si>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</si>
  <si>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</si>
  <si>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</si>
  <si>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</si>
  <si>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</si>
  <si>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</si>
  <si>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</si>
  <si>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</si>
  <si>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</si>
  <si>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</si>
  <si>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</si>
  <si>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</si>
  <si>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</si>
  <si>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</si>
  <si>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</si>
  <si>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</si>
  <si>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</si>
  <si>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</si>
  <si>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</si>
  <si>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</si>
  <si>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</si>
  <si>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</si>
  <si>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</si>
  <si>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</si>
  <si>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</si>
  <si>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</si>
  <si>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</si>
  <si>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</si>
  <si>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</si>
  <si>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</si>
  <si>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</si>
  <si>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</si>
  <si>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</si>
  <si>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</si>
  <si>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</si>
  <si>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</si>
  <si>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</si>
  <si>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</si>
  <si>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</si>
  <si>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</si>
  <si>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</si>
  <si>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</si>
  <si>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</si>
  <si>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</si>
  <si>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</si>
  <si>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</si>
  <si>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</si>
  <si>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</si>
  <si>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</si>
  <si>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</si>
  <si>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</si>
  <si>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</si>
  <si>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д.23 за 2018 год</t>
  </si>
  <si>
    <t>20</t>
  </si>
  <si>
    <t>38</t>
  </si>
  <si>
    <t>43</t>
  </si>
  <si>
    <t>59</t>
  </si>
  <si>
    <t>63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</si>
  <si>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</si>
  <si>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</si>
  <si>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</si>
  <si>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</si>
  <si>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</si>
  <si>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</si>
  <si>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28.05.2018 г., 12:00-30.05.2018 г., 17:10</t>
  </si>
  <si>
    <t>час, мин.</t>
  </si>
  <si>
    <t>АО "УСТЭК"</t>
  </si>
  <si>
    <t>реестр №8 отключений ГВС за  июль 2018г.</t>
  </si>
  <si>
    <t>26.07.2018 г., 16:10-31.07.2018 г., 24:00; 11.07.2018 г., 10:20-11.07.2018 г., 15:00</t>
  </si>
  <si>
    <t>реестр №9 отключений ГВС за  август 2018г.</t>
  </si>
  <si>
    <t>01.08.2018 г., 00:00-17.08.2018 г., 00:45</t>
  </si>
  <si>
    <t>384</t>
  </si>
  <si>
    <t>45</t>
  </si>
  <si>
    <t>все</t>
  </si>
  <si>
    <t>лифт</t>
  </si>
  <si>
    <t>часы</t>
  </si>
  <si>
    <t>ООО "НИКО"</t>
  </si>
  <si>
    <t>январь</t>
  </si>
  <si>
    <t>февраль</t>
  </si>
  <si>
    <t>март</t>
  </si>
  <si>
    <t>апрель</t>
  </si>
  <si>
    <t>май</t>
  </si>
  <si>
    <t>июнь</t>
  </si>
  <si>
    <t>реестре недопоставок за январь 2018 г</t>
  </si>
  <si>
    <t>реестре недопоставок за февраль 2018 г</t>
  </si>
  <si>
    <t>реестре недопоставок за март 2018 г</t>
  </si>
  <si>
    <t>реестре недопоставок за апрель 2018 г</t>
  </si>
  <si>
    <t>реестре недопоставок за май 2018 г</t>
  </si>
  <si>
    <t>реестре недопоставок за июнь 2018 г</t>
  </si>
  <si>
    <t>1 сут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</si>
</sst>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82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0" xfId="0" applyFont="1"/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1" fontId="13" fillId="3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4" t="s">
        <v>69</v>
      </c>
      <c r="B1" s="64"/>
      <c r="C1" s="64"/>
      <c r="D1" s="64"/>
      <c r="E1" s="64"/>
      <c r="F1" s="64"/>
    </row>
    <row r="2" spans="1:6" ht="23.4" x14ac:dyDescent="0.3">
      <c r="A2" s="66" t="s">
        <v>70</v>
      </c>
      <c r="B2" s="67"/>
      <c r="C2" s="67"/>
      <c r="D2" s="67"/>
      <c r="E2" s="67"/>
      <c r="F2" s="67"/>
    </row>
    <row r="6" spans="1:6" ht="18" x14ac:dyDescent="0.35">
      <c r="B6" s="2" t="s">
        <v>0</v>
      </c>
      <c r="C6" s="56">
        <v>1991</v>
      </c>
    </row>
    <row r="7" spans="1:6" ht="18" x14ac:dyDescent="0.35">
      <c r="B7" s="2" t="s">
        <v>1</v>
      </c>
      <c r="C7" s="56">
        <v>3814.5</v>
      </c>
    </row>
    <row r="9" spans="1:6" ht="45" customHeight="1" x14ac:dyDescent="0.3">
      <c r="A9" s="63" t="s">
        <v>2</v>
      </c>
      <c r="B9" s="63"/>
      <c r="C9" s="63"/>
      <c r="D9" s="63"/>
      <c r="E9" s="63"/>
      <c r="F9" s="63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2">
        <v>1</v>
      </c>
      <c r="B14" s="9" t="s">
        <v>9</v>
      </c>
      <c r="C14" s="57">
        <v>67826</v>
      </c>
      <c r="D14" s="57">
        <v>382511</v>
      </c>
      <c r="E14" s="57">
        <v>378453</v>
      </c>
      <c r="F14" s="57">
        <v>71884</v>
      </c>
    </row>
    <row r="15" spans="1:6" x14ac:dyDescent="0.3">
      <c r="A15" s="13">
        <v>2</v>
      </c>
      <c r="B15" s="11" t="s">
        <v>10</v>
      </c>
      <c r="C15" s="57">
        <v>19823</v>
      </c>
      <c r="D15" s="57">
        <v>116762</v>
      </c>
      <c r="E15" s="57">
        <v>114269</v>
      </c>
      <c r="F15" s="57">
        <v>22316</v>
      </c>
    </row>
    <row r="16" spans="1:6" x14ac:dyDescent="0.3">
      <c r="A16" s="13">
        <v>3</v>
      </c>
      <c r="B16" s="11" t="s">
        <v>11</v>
      </c>
      <c r="C16" s="57">
        <v>48925</v>
      </c>
      <c r="D16" s="57">
        <v>287266</v>
      </c>
      <c r="E16" s="57">
        <v>279935</v>
      </c>
      <c r="F16" s="57">
        <v>56256</v>
      </c>
    </row>
    <row r="17" spans="1:6" x14ac:dyDescent="0.3">
      <c r="A17" s="13">
        <v>4</v>
      </c>
      <c r="B17" s="11" t="s">
        <v>12</v>
      </c>
      <c r="C17" s="57">
        <v>0</v>
      </c>
      <c r="D17" s="57">
        <v>38018</v>
      </c>
      <c r="E17" s="57">
        <v>25308</v>
      </c>
      <c r="F17" s="57">
        <v>12710</v>
      </c>
    </row>
    <row r="18" spans="1:6" x14ac:dyDescent="0.3">
      <c r="A18" s="13">
        <v>5</v>
      </c>
      <c r="B18" s="11" t="s">
        <v>13</v>
      </c>
      <c r="C18" s="57">
        <v>19745</v>
      </c>
      <c r="D18" s="57">
        <v>110983</v>
      </c>
      <c r="E18" s="57">
        <v>109197</v>
      </c>
      <c r="F18" s="57">
        <v>21531</v>
      </c>
    </row>
    <row r="19" spans="1:6" x14ac:dyDescent="0.3">
      <c r="A19" s="13">
        <v>6</v>
      </c>
      <c r="B19" s="11" t="s">
        <v>14</v>
      </c>
      <c r="C19" s="57">
        <v>16311</v>
      </c>
      <c r="D19" s="57">
        <v>107096</v>
      </c>
      <c r="E19" s="57">
        <v>103271</v>
      </c>
      <c r="F19" s="57">
        <v>20135</v>
      </c>
    </row>
    <row r="20" spans="1:6" ht="28.8" x14ac:dyDescent="0.3">
      <c r="A20" s="13">
        <v>7</v>
      </c>
      <c r="B20" s="11" t="s">
        <v>15</v>
      </c>
      <c r="C20" s="57">
        <v>39612</v>
      </c>
      <c r="D20" s="57">
        <v>185570</v>
      </c>
      <c r="E20" s="57">
        <v>184210</v>
      </c>
      <c r="F20" s="57">
        <v>40972</v>
      </c>
    </row>
    <row r="21" spans="1:6" x14ac:dyDescent="0.3">
      <c r="A21" s="13">
        <v>8</v>
      </c>
      <c r="B21" s="11" t="s">
        <v>16</v>
      </c>
      <c r="C21" s="57">
        <v>9542</v>
      </c>
      <c r="D21" s="57">
        <v>65378</v>
      </c>
      <c r="E21" s="57">
        <v>64098</v>
      </c>
      <c r="F21" s="57">
        <v>10822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7">
        <v>1224</v>
      </c>
      <c r="D23" s="57">
        <v>9052</v>
      </c>
      <c r="E23" s="57">
        <v>8655</v>
      </c>
      <c r="F23" s="57">
        <v>1621</v>
      </c>
    </row>
    <row r="24" spans="1:6" ht="15" customHeight="1" x14ac:dyDescent="0.3">
      <c r="A24" s="13" t="s">
        <v>21</v>
      </c>
      <c r="B24" s="17" t="s">
        <v>22</v>
      </c>
      <c r="C24" s="57">
        <v>6056</v>
      </c>
      <c r="D24" s="57">
        <v>34925</v>
      </c>
      <c r="E24" s="57">
        <v>35314</v>
      </c>
      <c r="F24" s="57">
        <v>5668</v>
      </c>
    </row>
    <row r="26" spans="1:6" ht="21" customHeight="1" x14ac:dyDescent="0.3"/>
    <row r="27" spans="1:6" ht="46.5" customHeight="1" x14ac:dyDescent="0.3">
      <c r="A27" s="63" t="s">
        <v>23</v>
      </c>
      <c r="B27" s="63"/>
      <c r="C27" s="63"/>
      <c r="D27" s="63"/>
      <c r="E27" s="63"/>
      <c r="F27" s="63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7">
        <v>1399</v>
      </c>
      <c r="D33" s="57">
        <v>0</v>
      </c>
      <c r="E33" s="57">
        <v>671</v>
      </c>
      <c r="F33" s="57">
        <v>728</v>
      </c>
    </row>
    <row r="34" spans="1:6" x14ac:dyDescent="0.3">
      <c r="A34" s="3">
        <f>A33+1</f>
        <v>2</v>
      </c>
      <c r="B34" s="11" t="s">
        <v>26</v>
      </c>
      <c r="C34" s="57">
        <v>8692</v>
      </c>
      <c r="D34" s="57">
        <v>3747</v>
      </c>
      <c r="E34" s="57">
        <v>2258</v>
      </c>
      <c r="F34" s="57">
        <v>10182</v>
      </c>
    </row>
    <row r="35" spans="1:6" x14ac:dyDescent="0.3">
      <c r="A35" s="3">
        <f>A34+1</f>
        <v>3</v>
      </c>
      <c r="B35" s="11" t="s">
        <v>27</v>
      </c>
      <c r="C35" s="57">
        <v>280394</v>
      </c>
      <c r="D35" s="57">
        <v>768243</v>
      </c>
      <c r="E35" s="57">
        <v>933212</v>
      </c>
      <c r="F35" s="57">
        <v>115426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62" t="s">
        <v>28</v>
      </c>
      <c r="B40" s="63"/>
      <c r="C40" s="63"/>
      <c r="D40" s="63"/>
      <c r="E40" s="63"/>
      <c r="F40" s="63"/>
    </row>
    <row r="41" spans="1:6" ht="29.4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59">
        <v>3</v>
      </c>
      <c r="D42" s="59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60">
        <v>280557</v>
      </c>
      <c r="D43" s="61">
        <v>54199</v>
      </c>
      <c r="E43" s="24">
        <v>0</v>
      </c>
      <c r="F43" s="24">
        <f>C43+D43-E43</f>
        <v>334756</v>
      </c>
    </row>
    <row r="44" spans="1:6" x14ac:dyDescent="0.3">
      <c r="A44" s="25">
        <v>2</v>
      </c>
      <c r="B44" s="26" t="s">
        <v>34</v>
      </c>
      <c r="C44" s="25">
        <v>0</v>
      </c>
      <c r="D44" s="25">
        <v>0</v>
      </c>
      <c r="E44" s="25">
        <v>0</v>
      </c>
      <c r="F44" s="27">
        <v>0</v>
      </c>
    </row>
    <row r="45" spans="1:6" x14ac:dyDescent="0.3">
      <c r="A45" s="54"/>
      <c r="B45" s="55"/>
      <c r="C45" s="54"/>
      <c r="D45" s="54"/>
      <c r="E45" s="54"/>
      <c r="F45" s="46"/>
    </row>
    <row r="46" spans="1:6" x14ac:dyDescent="0.3">
      <c r="A46" s="54"/>
      <c r="B46" s="55"/>
      <c r="C46" s="54"/>
      <c r="D46" s="54"/>
      <c r="E46" s="54"/>
      <c r="F46" s="46"/>
    </row>
    <row r="47" spans="1:6" x14ac:dyDescent="0.3">
      <c r="A47" s="54"/>
      <c r="B47" s="55"/>
      <c r="C47" s="54"/>
      <c r="D47" s="54"/>
      <c r="E47" s="54"/>
      <c r="F47" s="46"/>
    </row>
    <row r="49" spans="1:6" x14ac:dyDescent="0.3">
      <c r="A49" s="63" t="s">
        <v>35</v>
      </c>
      <c r="B49" s="65"/>
      <c r="C49" s="65"/>
      <c r="D49" s="65"/>
      <c r="E49" s="65"/>
      <c r="F49" s="65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x14ac:dyDescent="0.3">
      <c r="A52" s="3">
        <v>1</v>
      </c>
      <c r="B52" s="33"/>
      <c r="C52" s="34"/>
      <c r="D52" s="29"/>
      <c r="E52" s="30"/>
      <c r="F52" s="32"/>
    </row>
    <row r="53" spans="1:6" ht="21" x14ac:dyDescent="0.4">
      <c r="A53" s="35"/>
      <c r="B53" s="36" t="s">
        <v>39</v>
      </c>
      <c r="C53" s="37"/>
      <c r="D53" s="38"/>
      <c r="E53" s="39">
        <f>SUM(E52:E52)</f>
        <v>0</v>
      </c>
      <c r="F53" s="40"/>
    </row>
    <row r="54" spans="1:6" ht="21" x14ac:dyDescent="0.4">
      <c r="A54" s="41"/>
      <c r="B54" s="42"/>
      <c r="C54" s="43"/>
      <c r="D54" s="43"/>
      <c r="E54" s="44"/>
    </row>
    <row r="55" spans="1:6" ht="21" x14ac:dyDescent="0.4">
      <c r="A55" s="41"/>
      <c r="B55" s="42"/>
      <c r="C55" s="43"/>
      <c r="D55" s="43"/>
      <c r="E55" s="44"/>
    </row>
    <row r="56" spans="1:6" ht="21" x14ac:dyDescent="0.4">
      <c r="A56" s="41"/>
      <c r="B56" s="42"/>
      <c r="C56" s="43"/>
      <c r="D56" s="43"/>
      <c r="E56" s="44"/>
    </row>
    <row r="57" spans="1:6" ht="21" x14ac:dyDescent="0.4">
      <c r="A57" s="41"/>
      <c r="B57" s="42"/>
      <c r="C57" s="43"/>
      <c r="D57" s="43"/>
      <c r="E57" s="44"/>
    </row>
    <row r="58" spans="1:6" ht="18" x14ac:dyDescent="0.3">
      <c r="A58" s="62" t="s">
        <v>66</v>
      </c>
      <c r="B58" s="63"/>
      <c r="C58" s="63"/>
      <c r="D58" s="63"/>
      <c r="E58" s="63"/>
      <c r="F58" s="63"/>
    </row>
    <row r="60" spans="1:6" ht="28.8" x14ac:dyDescent="0.3">
      <c r="A60" s="3" t="s">
        <v>3</v>
      </c>
      <c r="B60" s="3" t="s">
        <v>40</v>
      </c>
      <c r="C60" s="3" t="s">
        <v>41</v>
      </c>
    </row>
    <row r="61" spans="1:6" x14ac:dyDescent="0.3">
      <c r="A61" s="3">
        <v>1</v>
      </c>
      <c r="B61" s="3">
        <v>2</v>
      </c>
      <c r="C61" s="3">
        <v>3</v>
      </c>
    </row>
    <row r="62" spans="1:6" ht="28.8" x14ac:dyDescent="0.3">
      <c r="A62" s="3">
        <v>1</v>
      </c>
      <c r="B62" s="11" t="s">
        <v>42</v>
      </c>
      <c r="C62" s="3">
        <v>241</v>
      </c>
    </row>
    <row r="63" spans="1:6" x14ac:dyDescent="0.3">
      <c r="A63" s="3" t="s">
        <v>43</v>
      </c>
      <c r="B63" s="11" t="s">
        <v>44</v>
      </c>
      <c r="C63" s="3">
        <v>7</v>
      </c>
    </row>
    <row r="64" spans="1:6" x14ac:dyDescent="0.3">
      <c r="A64" s="3" t="s">
        <v>45</v>
      </c>
      <c r="B64" s="11" t="s">
        <v>46</v>
      </c>
      <c r="C64" s="3">
        <v>212</v>
      </c>
    </row>
    <row r="65" spans="1:6" x14ac:dyDescent="0.3">
      <c r="A65" s="3">
        <v>2</v>
      </c>
      <c r="B65" s="47" t="s">
        <v>47</v>
      </c>
      <c r="C65" s="3">
        <v>22</v>
      </c>
    </row>
    <row r="66" spans="1:6" x14ac:dyDescent="0.3">
      <c r="A66" s="3">
        <v>3</v>
      </c>
      <c r="B66" s="9" t="s">
        <v>48</v>
      </c>
      <c r="C66" s="3">
        <v>0</v>
      </c>
    </row>
    <row r="67" spans="1:6" x14ac:dyDescent="0.3">
      <c r="A67" s="45"/>
      <c r="B67" s="48"/>
      <c r="C67" s="45"/>
    </row>
    <row r="68" spans="1:6" x14ac:dyDescent="0.3">
      <c r="A68" s="45"/>
      <c r="B68" s="48"/>
      <c r="C68" s="45"/>
    </row>
    <row r="70" spans="1:6" ht="18" x14ac:dyDescent="0.3">
      <c r="A70" s="62" t="s">
        <v>67</v>
      </c>
      <c r="B70" s="63"/>
      <c r="C70" s="63"/>
      <c r="D70" s="63"/>
      <c r="E70" s="63"/>
      <c r="F70" s="63"/>
    </row>
    <row r="72" spans="1:6" ht="43.2" x14ac:dyDescent="0.3">
      <c r="A72" s="3" t="s">
        <v>29</v>
      </c>
      <c r="B72" s="3" t="s">
        <v>49</v>
      </c>
      <c r="C72" s="3" t="s">
        <v>50</v>
      </c>
      <c r="D72" s="3" t="s">
        <v>51</v>
      </c>
    </row>
    <row r="73" spans="1:6" x14ac:dyDescent="0.3">
      <c r="A73" s="3">
        <v>1</v>
      </c>
      <c r="B73" s="3">
        <v>2</v>
      </c>
      <c r="C73" s="3">
        <v>3</v>
      </c>
      <c r="D73" s="3">
        <v>4</v>
      </c>
    </row>
    <row r="74" spans="1:6" x14ac:dyDescent="0.3">
      <c r="A74" s="45"/>
      <c r="B74" s="45"/>
      <c r="C74" s="45"/>
      <c r="D74" s="45"/>
    </row>
    <row r="75" spans="1:6" x14ac:dyDescent="0.3">
      <c r="A75" s="45"/>
      <c r="B75" s="45"/>
      <c r="C75" s="45"/>
      <c r="D75" s="45"/>
    </row>
    <row r="77" spans="1:6" ht="18" x14ac:dyDescent="0.3">
      <c r="A77" s="62" t="s">
        <v>68</v>
      </c>
      <c r="B77" s="63"/>
      <c r="C77" s="63"/>
      <c r="D77" s="63"/>
      <c r="E77" s="63"/>
      <c r="F77" s="63"/>
    </row>
    <row r="79" spans="1:6" ht="28.8" x14ac:dyDescent="0.3">
      <c r="A79" s="3" t="s">
        <v>29</v>
      </c>
      <c r="B79" s="3" t="s">
        <v>30</v>
      </c>
      <c r="C79" s="3" t="s">
        <v>36</v>
      </c>
      <c r="D79" s="3" t="s">
        <v>37</v>
      </c>
      <c r="E79" s="3" t="s">
        <v>32</v>
      </c>
    </row>
    <row r="80" spans="1:6" x14ac:dyDescent="0.3">
      <c r="A80" s="22">
        <v>1</v>
      </c>
      <c r="B80" s="22">
        <v>2</v>
      </c>
      <c r="C80" s="22">
        <v>3</v>
      </c>
      <c r="D80" s="22">
        <v>4</v>
      </c>
      <c r="E80" s="22">
        <v>5</v>
      </c>
    </row>
    <row r="81" spans="1:5" x14ac:dyDescent="0.3">
      <c r="A81" s="25">
        <v>1</v>
      </c>
      <c r="B81" s="49"/>
      <c r="C81" s="50"/>
      <c r="D81" s="25"/>
      <c r="E81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A3" sqref="A3:J3"/>
    </sheetView>
  </sheetViews>
  <sheetFormatPr defaultRowHeight="14.4" x14ac:dyDescent="0.3"/>
  <cols>
    <col min="1" max="1" width="6.5546875" style="68" customWidth="1"/>
    <col min="2" max="2" width="12.6640625" style="68" customWidth="1"/>
    <col min="3" max="3" width="10.33203125" style="68" customWidth="1"/>
    <col min="4" max="4" width="15.5546875" style="68" customWidth="1"/>
    <col min="5" max="5" width="17.6640625" style="68" customWidth="1"/>
    <col min="6" max="6" width="11.5546875" style="68" customWidth="1"/>
    <col min="7" max="7" width="10.5546875" style="68" customWidth="1"/>
    <col min="8" max="8" width="11" style="68" customWidth="1"/>
    <col min="9" max="9" width="8.88671875" style="68"/>
    <col min="10" max="10" width="17.88671875" style="68" customWidth="1"/>
    <col min="11" max="16384" width="8.88671875" style="68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63" t="s">
        <v>76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8" x14ac:dyDescent="0.3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0" ht="86.4" x14ac:dyDescent="0.3">
      <c r="A5" s="59" t="s">
        <v>52</v>
      </c>
      <c r="B5" s="59" t="s">
        <v>53</v>
      </c>
      <c r="C5" s="59" t="s">
        <v>54</v>
      </c>
      <c r="D5" s="59" t="s">
        <v>55</v>
      </c>
      <c r="E5" s="59" t="s">
        <v>56</v>
      </c>
      <c r="F5" s="59" t="s">
        <v>57</v>
      </c>
      <c r="G5" s="59" t="s">
        <v>78</v>
      </c>
      <c r="H5" s="59" t="s">
        <v>58</v>
      </c>
      <c r="I5" s="59" t="s">
        <v>59</v>
      </c>
      <c r="J5" s="60" t="s">
        <v>60</v>
      </c>
    </row>
    <row r="6" spans="1:10" x14ac:dyDescent="0.3">
      <c r="A6" s="60">
        <v>1</v>
      </c>
      <c r="B6" s="60">
        <v>2</v>
      </c>
      <c r="C6" s="60">
        <v>3</v>
      </c>
      <c r="D6" s="60">
        <v>4</v>
      </c>
      <c r="E6" s="60">
        <v>5</v>
      </c>
      <c r="F6" s="60">
        <v>6</v>
      </c>
      <c r="G6" s="60">
        <v>7</v>
      </c>
      <c r="H6" s="60">
        <v>8</v>
      </c>
      <c r="I6" s="75">
        <v>9</v>
      </c>
      <c r="J6" s="76">
        <v>10</v>
      </c>
    </row>
    <row r="7" spans="1:10" ht="50.4" customHeight="1" x14ac:dyDescent="0.3">
      <c r="A7" s="69">
        <v>1</v>
      </c>
      <c r="B7" s="70" t="s">
        <v>79</v>
      </c>
      <c r="C7" s="69" t="s">
        <v>80</v>
      </c>
      <c r="D7" s="69" t="s">
        <v>81</v>
      </c>
      <c r="E7" s="69" t="s">
        <v>82</v>
      </c>
      <c r="F7" s="71">
        <v>53</v>
      </c>
      <c r="G7" s="71">
        <v>10</v>
      </c>
      <c r="H7" s="69" t="s">
        <v>83</v>
      </c>
      <c r="I7" s="69">
        <v>100</v>
      </c>
      <c r="J7" s="69" t="s">
        <v>84</v>
      </c>
    </row>
    <row r="8" spans="1:10" ht="58.2" customHeight="1" x14ac:dyDescent="0.3">
      <c r="A8" s="69">
        <v>2</v>
      </c>
      <c r="B8" s="70" t="s">
        <v>79</v>
      </c>
      <c r="C8" s="69" t="s">
        <v>80</v>
      </c>
      <c r="D8" s="69" t="s">
        <v>85</v>
      </c>
      <c r="E8" s="69" t="s">
        <v>86</v>
      </c>
      <c r="F8" s="71">
        <v>132</v>
      </c>
      <c r="G8" s="71">
        <v>30</v>
      </c>
      <c r="H8" s="69" t="s">
        <v>83</v>
      </c>
      <c r="I8" s="69">
        <v>100</v>
      </c>
      <c r="J8" s="69" t="s">
        <v>84</v>
      </c>
    </row>
    <row r="9" spans="1:10" ht="48.6" customHeight="1" x14ac:dyDescent="0.3">
      <c r="A9" s="69">
        <v>3</v>
      </c>
      <c r="B9" s="70" t="s">
        <v>79</v>
      </c>
      <c r="C9" s="69" t="s">
        <v>80</v>
      </c>
      <c r="D9" s="69" t="s">
        <v>87</v>
      </c>
      <c r="E9" s="69" t="s">
        <v>88</v>
      </c>
      <c r="F9" s="71" t="s">
        <v>89</v>
      </c>
      <c r="G9" s="71" t="s">
        <v>90</v>
      </c>
      <c r="H9" s="69" t="s">
        <v>83</v>
      </c>
      <c r="I9" s="69">
        <v>100</v>
      </c>
      <c r="J9" s="69" t="s">
        <v>84</v>
      </c>
    </row>
    <row r="10" spans="1:10" ht="43.2" x14ac:dyDescent="0.3">
      <c r="A10" s="72">
        <v>4</v>
      </c>
      <c r="B10" s="69" t="s">
        <v>91</v>
      </c>
      <c r="C10" s="69" t="s">
        <v>92</v>
      </c>
      <c r="D10" s="69" t="s">
        <v>101</v>
      </c>
      <c r="E10" s="77" t="s">
        <v>95</v>
      </c>
      <c r="F10" s="81">
        <f>23*24</f>
        <v>552</v>
      </c>
      <c r="G10" s="69"/>
      <c r="H10" s="69" t="s">
        <v>93</v>
      </c>
      <c r="I10" s="69">
        <v>50</v>
      </c>
      <c r="J10" s="69" t="s">
        <v>94</v>
      </c>
    </row>
    <row r="11" spans="1:10" ht="43.2" x14ac:dyDescent="0.3">
      <c r="A11" s="72">
        <v>5</v>
      </c>
      <c r="B11" s="69" t="s">
        <v>91</v>
      </c>
      <c r="C11" s="69" t="s">
        <v>92</v>
      </c>
      <c r="D11" s="69" t="s">
        <v>102</v>
      </c>
      <c r="E11" s="77" t="s">
        <v>96</v>
      </c>
      <c r="F11" s="79">
        <f>31*24</f>
        <v>744</v>
      </c>
      <c r="G11" s="69"/>
      <c r="H11" s="69" t="s">
        <v>93</v>
      </c>
      <c r="I11" s="69">
        <v>100</v>
      </c>
      <c r="J11" s="69" t="s">
        <v>94</v>
      </c>
    </row>
    <row r="12" spans="1:10" ht="43.2" x14ac:dyDescent="0.3">
      <c r="A12" s="72">
        <v>6</v>
      </c>
      <c r="B12" s="69" t="s">
        <v>91</v>
      </c>
      <c r="C12" s="69" t="s">
        <v>92</v>
      </c>
      <c r="D12" s="69" t="s">
        <v>103</v>
      </c>
      <c r="E12" s="77" t="s">
        <v>97</v>
      </c>
      <c r="F12" s="80">
        <f>6*24</f>
        <v>144</v>
      </c>
      <c r="G12" s="69"/>
      <c r="H12" s="69" t="s">
        <v>93</v>
      </c>
      <c r="I12" s="69">
        <v>100</v>
      </c>
      <c r="J12" s="69" t="s">
        <v>94</v>
      </c>
    </row>
    <row r="13" spans="1:10" ht="43.2" x14ac:dyDescent="0.3">
      <c r="A13" s="72">
        <v>7</v>
      </c>
      <c r="B13" s="69" t="s">
        <v>91</v>
      </c>
      <c r="C13" s="69" t="s">
        <v>92</v>
      </c>
      <c r="D13" s="69" t="s">
        <v>103</v>
      </c>
      <c r="E13" s="77" t="s">
        <v>97</v>
      </c>
      <c r="F13" s="80">
        <f>25*24</f>
        <v>600</v>
      </c>
      <c r="G13" s="69"/>
      <c r="H13" s="69" t="s">
        <v>93</v>
      </c>
      <c r="I13" s="69">
        <v>50</v>
      </c>
      <c r="J13" s="69" t="s">
        <v>94</v>
      </c>
    </row>
    <row r="14" spans="1:10" ht="43.2" x14ac:dyDescent="0.3">
      <c r="A14" s="72">
        <v>8</v>
      </c>
      <c r="B14" s="69" t="s">
        <v>91</v>
      </c>
      <c r="C14" s="69" t="s">
        <v>92</v>
      </c>
      <c r="D14" s="69" t="s">
        <v>104</v>
      </c>
      <c r="E14" s="77" t="s">
        <v>98</v>
      </c>
      <c r="F14" s="80">
        <f>5*24</f>
        <v>120</v>
      </c>
      <c r="G14" s="69"/>
      <c r="H14" s="69" t="s">
        <v>93</v>
      </c>
      <c r="I14" s="69">
        <v>100</v>
      </c>
      <c r="J14" s="69" t="s">
        <v>94</v>
      </c>
    </row>
    <row r="15" spans="1:10" ht="43.2" x14ac:dyDescent="0.3">
      <c r="A15" s="72">
        <v>9</v>
      </c>
      <c r="B15" s="69" t="s">
        <v>91</v>
      </c>
      <c r="C15" s="69" t="s">
        <v>92</v>
      </c>
      <c r="D15" s="69" t="s">
        <v>104</v>
      </c>
      <c r="E15" s="77" t="s">
        <v>98</v>
      </c>
      <c r="F15" s="80">
        <f>25*24</f>
        <v>600</v>
      </c>
      <c r="G15" s="69"/>
      <c r="H15" s="69" t="s">
        <v>93</v>
      </c>
      <c r="I15" s="69">
        <v>50</v>
      </c>
      <c r="J15" s="69" t="s">
        <v>94</v>
      </c>
    </row>
    <row r="16" spans="1:10" ht="43.2" x14ac:dyDescent="0.3">
      <c r="A16" s="72">
        <v>10</v>
      </c>
      <c r="B16" s="69" t="s">
        <v>91</v>
      </c>
      <c r="C16" s="69" t="s">
        <v>92</v>
      </c>
      <c r="D16" s="69" t="s">
        <v>105</v>
      </c>
      <c r="E16" s="77" t="s">
        <v>99</v>
      </c>
      <c r="F16" s="78">
        <f>31*24</f>
        <v>744</v>
      </c>
      <c r="G16" s="69"/>
      <c r="H16" s="69" t="s">
        <v>93</v>
      </c>
      <c r="I16" s="69">
        <v>50</v>
      </c>
      <c r="J16" s="69" t="s">
        <v>94</v>
      </c>
    </row>
    <row r="17" spans="1:10" ht="43.2" x14ac:dyDescent="0.3">
      <c r="A17" s="72">
        <v>11</v>
      </c>
      <c r="B17" s="69" t="s">
        <v>91</v>
      </c>
      <c r="C17" s="69" t="s">
        <v>92</v>
      </c>
      <c r="D17" s="69" t="s">
        <v>106</v>
      </c>
      <c r="E17" s="77" t="s">
        <v>100</v>
      </c>
      <c r="F17" s="78" t="s">
        <v>107</v>
      </c>
      <c r="G17" s="69"/>
      <c r="H17" s="69" t="s">
        <v>93</v>
      </c>
      <c r="I17" s="69">
        <v>100</v>
      </c>
      <c r="J17" s="69" t="s">
        <v>94</v>
      </c>
    </row>
    <row r="18" spans="1:10" x14ac:dyDescent="0.3">
      <c r="A18" s="73"/>
      <c r="B18" s="74"/>
      <c r="C18" s="74"/>
      <c r="D18" s="74"/>
      <c r="E18" s="74"/>
      <c r="F18" s="74"/>
      <c r="G18" s="74"/>
      <c r="H18" s="74"/>
      <c r="I18" s="74"/>
      <c r="J18" s="74"/>
    </row>
    <row r="19" spans="1:10" x14ac:dyDescent="0.3">
      <c r="A19" s="73"/>
      <c r="B19" s="74"/>
      <c r="C19" s="74"/>
      <c r="D19" s="74"/>
      <c r="E19" s="74"/>
      <c r="F19" s="74"/>
      <c r="G19" s="74"/>
      <c r="H19" s="74"/>
      <c r="I19" s="74"/>
      <c r="J19" s="74"/>
    </row>
    <row r="20" spans="1:10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8" x14ac:dyDescent="0.3">
      <c r="A21" s="63" t="s">
        <v>77</v>
      </c>
      <c r="B21" s="63"/>
      <c r="C21" s="63"/>
      <c r="D21" s="63"/>
      <c r="E21" s="63"/>
      <c r="F21" s="63"/>
      <c r="G21" s="63"/>
      <c r="H21" s="63"/>
      <c r="I21" s="63"/>
      <c r="J21" s="63"/>
    </row>
    <row r="22" spans="1:10" ht="18" x14ac:dyDescent="0.3">
      <c r="A22" s="58"/>
      <c r="B22" s="58"/>
      <c r="C22" s="58"/>
      <c r="D22" s="58"/>
      <c r="E22" s="58"/>
      <c r="F22" s="58"/>
      <c r="G22" s="58"/>
      <c r="H22" s="58"/>
      <c r="I22" s="58"/>
      <c r="J22" s="58"/>
    </row>
    <row r="23" spans="1:10" ht="43.2" x14ac:dyDescent="0.3">
      <c r="A23" s="59" t="s">
        <v>52</v>
      </c>
      <c r="B23" s="59" t="s">
        <v>61</v>
      </c>
      <c r="C23" s="59" t="s">
        <v>62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53">
        <v>1</v>
      </c>
      <c r="B24" s="53">
        <v>2</v>
      </c>
      <c r="C24" s="53">
        <v>3</v>
      </c>
      <c r="D24" s="51"/>
      <c r="E24" s="51"/>
      <c r="F24" s="51"/>
      <c r="G24" s="51"/>
      <c r="H24" s="51"/>
      <c r="I24" s="51"/>
      <c r="J24" s="51"/>
    </row>
    <row r="25" spans="1:10" x14ac:dyDescent="0.3">
      <c r="A25" s="61">
        <v>1</v>
      </c>
      <c r="B25" s="61" t="s">
        <v>71</v>
      </c>
      <c r="C25" s="61">
        <v>24686.36</v>
      </c>
      <c r="D25" s="10"/>
      <c r="E25" s="10"/>
      <c r="F25" s="10"/>
      <c r="G25" s="10"/>
      <c r="H25" s="10"/>
      <c r="I25" s="10"/>
      <c r="J25" s="10"/>
    </row>
    <row r="26" spans="1:10" x14ac:dyDescent="0.3">
      <c r="A26" s="61">
        <v>2</v>
      </c>
      <c r="B26" s="61" t="s">
        <v>72</v>
      </c>
      <c r="C26" s="61">
        <v>34874.67</v>
      </c>
      <c r="D26" s="10"/>
      <c r="E26" s="10"/>
      <c r="F26" s="10"/>
      <c r="G26" s="10"/>
      <c r="H26" s="10"/>
      <c r="I26" s="10"/>
      <c r="J26" s="10"/>
    </row>
    <row r="27" spans="1:10" x14ac:dyDescent="0.3">
      <c r="A27" s="61">
        <v>3</v>
      </c>
      <c r="B27" s="61" t="s">
        <v>73</v>
      </c>
      <c r="C27" s="61">
        <v>107859.76000000001</v>
      </c>
      <c r="D27" s="10"/>
      <c r="E27" s="10"/>
      <c r="F27" s="10"/>
      <c r="G27" s="10"/>
      <c r="H27" s="10"/>
      <c r="I27" s="10"/>
      <c r="J27" s="10"/>
    </row>
    <row r="28" spans="1:10" x14ac:dyDescent="0.3">
      <c r="A28" s="61">
        <v>4</v>
      </c>
      <c r="B28" s="61" t="s">
        <v>74</v>
      </c>
      <c r="C28" s="61">
        <v>38028.639999999999</v>
      </c>
      <c r="D28" s="10"/>
      <c r="E28" s="10"/>
      <c r="F28" s="10"/>
      <c r="G28" s="10"/>
      <c r="H28" s="10"/>
      <c r="I28" s="10"/>
      <c r="J28" s="10"/>
    </row>
    <row r="29" spans="1:10" x14ac:dyDescent="0.3">
      <c r="A29" s="61">
        <v>5</v>
      </c>
      <c r="B29" s="61" t="s">
        <v>75</v>
      </c>
      <c r="C29" s="61">
        <v>33556.5</v>
      </c>
      <c r="D29" s="10"/>
      <c r="E29" s="10"/>
      <c r="F29" s="10"/>
      <c r="G29" s="10"/>
      <c r="H29" s="10"/>
      <c r="I29" s="10"/>
      <c r="J29" s="10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3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x14ac:dyDescent="0.3">
      <c r="A45" s="10"/>
      <c r="B45" s="10"/>
      <c r="C45" s="10"/>
      <c r="D45" s="10"/>
      <c r="E45" s="10"/>
      <c r="F45" s="10"/>
      <c r="G45" s="10"/>
      <c r="H45" s="10"/>
      <c r="I45" s="10"/>
      <c r="J45" s="10"/>
    </row>
  </sheetData>
  <mergeCells count="2">
    <mergeCell ref="A3:J3"/>
    <mergeCell ref="A21:J2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2019-03-19T05:02:09Z</cp:lastPrinted>
  <dcterms:created xsi:type="dcterms:W3CDTF">2018-01-26T08:16:56Z</dcterms:created>
  <dcterms:modified xsi:type="dcterms:W3CDTF">2019-03-19T05:02:16Z</dcterms:modified>
</cp:coreProperties>
</file>