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32" i="2" l="1"/>
  <c r="F30" i="2"/>
  <c r="F29" i="2"/>
  <c r="F28" i="2"/>
  <c r="F27" i="2"/>
  <c r="F22" i="2"/>
  <c r="F24" i="2"/>
  <c r="F23" i="2"/>
  <c r="F14" i="2"/>
  <c r="F15" i="2"/>
  <c r="F17" i="2"/>
  <c r="F18" i="2"/>
  <c r="F13" i="2"/>
  <c r="F12" i="2"/>
  <c r="F10" i="2"/>
  <c r="F9" i="2"/>
  <c r="F8" i="2"/>
  <c r="F7" i="2"/>
  <c r="F5" i="2"/>
  <c r="F4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</calcChain>
</file>

<file path=xl/sharedStrings.xml><?xml version="1.0" encoding="utf-8"?>
<sst xmlns="http://schemas.openxmlformats.org/spreadsheetml/2006/main" count="257" uniqueCount="96">
  <si>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</si>
  <si>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</si>
  <si>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</si>
  <si>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</si>
  <si>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</si>
  <si>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</si>
  <si>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</si>
  <si>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</si>
  <si>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</si>
  <si>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</si>
  <si>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</si>
  <si>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</si>
  <si>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</si>
  <si>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</si>
  <si>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</si>
  <si>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</si>
  <si>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</si>
  <si>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</si>
  <si>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</si>
  <si>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</si>
  <si>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</si>
  <si>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</si>
  <si>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</si>
  <si>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</si>
  <si>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</si>
  <si>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</si>
  <si>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</si>
  <si>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</si>
  <si>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</si>
  <si>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</si>
  <si>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</si>
  <si>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</si>
  <si>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</si>
  <si>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</si>
  <si>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</si>
  <si>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</si>
  <si>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</si>
  <si>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</si>
  <si>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</si>
  <si>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</si>
  <si>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</si>
  <si>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</si>
  <si>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</si>
  <si>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</si>
  <si>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</si>
  <si>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</si>
  <si>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</si>
  <si>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</si>
  <si>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</si>
  <si>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Николая Федорова д.4 за 2019 год</t>
  </si>
  <si>
    <t>ремонт и усиление каркаса контейнерной площадки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</si>
  <si>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</si>
  <si>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</si>
  <si>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</si>
  <si>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</si>
  <si>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</si>
  <si>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</si>
  <si>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</si>
  <si>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</si>
  <si>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</si>
  <si>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</si>
  <si>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</si>
  <si>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</si>
  <si>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</si>
  <si>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</si>
  <si>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</si>
  <si>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</si>
  <si>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</si>
  <si>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</si>
  <si>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</si>
  <si>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</si>
  <si>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</si>
  <si>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</si>
  <si>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</si>
  <si>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16</t>
  </si>
  <si>
    <t>22</t>
  </si>
  <si>
    <t>116</t>
  </si>
  <si>
    <t>144</t>
  </si>
  <si>
    <t>1 подъезд</t>
  </si>
  <si>
    <t>лифт</t>
  </si>
  <si>
    <t>акт недопоставок за январь 2019</t>
  </si>
  <si>
    <t>часы</t>
  </si>
  <si>
    <t>ООО "НИКО"</t>
  </si>
  <si>
    <t>акт недопоставок за февраль 2019</t>
  </si>
  <si>
    <t>акт недопоставок за март 2019</t>
  </si>
  <si>
    <t>акт недопоставок за апрель 2019</t>
  </si>
  <si>
    <t>акт недопоставок за май 2019</t>
  </si>
  <si>
    <t>2 подъезд</t>
  </si>
  <si>
    <t>акт недопоставок за июль 2019</t>
  </si>
  <si>
    <t>акт недопоставок за сентябрь 2019</t>
  </si>
  <si>
    <t>акт недопоставок за октябрь 2019</t>
  </si>
  <si>
    <t>3 подъезд</t>
  </si>
  <si>
    <t>акт недопоставок за июнь 2019</t>
  </si>
  <si>
    <t>4 подъезд</t>
  </si>
  <si>
    <t>п.м.</t>
  </si>
  <si>
    <t xml:space="preserve">межпанельные швы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</si>
</sst>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11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11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C4" sqref="C4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6" t="s">
        <v>38</v>
      </c>
      <c r="B1" s="46"/>
      <c r="C1" s="46"/>
      <c r="D1" s="46"/>
      <c r="E1" s="46"/>
      <c r="F1" s="46"/>
    </row>
    <row r="2" spans="1:6" ht="23.4" x14ac:dyDescent="0.3">
      <c r="A2" s="50" t="s">
        <v>49</v>
      </c>
      <c r="B2" s="51"/>
      <c r="C2" s="51"/>
      <c r="D2" s="51"/>
      <c r="E2" s="51"/>
      <c r="F2" s="51"/>
    </row>
    <row r="6" spans="1:6" ht="18" x14ac:dyDescent="0.35">
      <c r="B6" s="2" t="s">
        <v>0</v>
      </c>
      <c r="C6" s="34">
        <v>1994</v>
      </c>
    </row>
    <row r="7" spans="1:6" ht="18" x14ac:dyDescent="0.35">
      <c r="B7" s="2" t="s">
        <v>1</v>
      </c>
      <c r="C7" s="34">
        <v>9597.6</v>
      </c>
    </row>
    <row r="8" spans="1:6" ht="18" x14ac:dyDescent="0.35">
      <c r="B8" s="2"/>
      <c r="C8" s="2"/>
    </row>
    <row r="9" spans="1:6" ht="22.5" customHeight="1" x14ac:dyDescent="0.3">
      <c r="A9" s="47" t="s">
        <v>47</v>
      </c>
      <c r="B9" s="48"/>
      <c r="C9" s="48"/>
      <c r="D9" s="48"/>
      <c r="E9" s="48"/>
      <c r="F9" s="48"/>
    </row>
    <row r="10" spans="1:6" ht="79.5" customHeight="1" x14ac:dyDescent="0.3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28">
        <v>1</v>
      </c>
      <c r="B13" s="9" t="s">
        <v>8</v>
      </c>
      <c r="C13" s="35">
        <v>162968</v>
      </c>
      <c r="D13" s="35">
        <v>881061</v>
      </c>
      <c r="E13" s="35">
        <v>891918</v>
      </c>
      <c r="F13" s="35">
        <v>152111</v>
      </c>
    </row>
    <row r="14" spans="1:6" x14ac:dyDescent="0.3">
      <c r="A14" s="12">
        <v>2</v>
      </c>
      <c r="B14" s="11" t="s">
        <v>9</v>
      </c>
      <c r="C14" s="35">
        <v>69927</v>
      </c>
      <c r="D14" s="35">
        <v>376611</v>
      </c>
      <c r="E14" s="35">
        <v>381401</v>
      </c>
      <c r="F14" s="35">
        <v>65136</v>
      </c>
    </row>
    <row r="15" spans="1:6" x14ac:dyDescent="0.3">
      <c r="A15" s="12">
        <v>3</v>
      </c>
      <c r="B15" s="11" t="s">
        <v>10</v>
      </c>
      <c r="C15" s="35">
        <v>77296</v>
      </c>
      <c r="D15" s="35">
        <v>439955</v>
      </c>
      <c r="E15" s="35">
        <v>443310</v>
      </c>
      <c r="F15" s="35">
        <v>73941</v>
      </c>
    </row>
    <row r="16" spans="1:6" x14ac:dyDescent="0.3">
      <c r="A16" s="12">
        <v>4</v>
      </c>
      <c r="B16" s="11" t="s">
        <v>11</v>
      </c>
      <c r="C16" s="35">
        <v>45599</v>
      </c>
      <c r="D16" s="35">
        <v>230343</v>
      </c>
      <c r="E16" s="35">
        <v>234602</v>
      </c>
      <c r="F16" s="35">
        <v>41340</v>
      </c>
    </row>
    <row r="17" spans="1:6" x14ac:dyDescent="0.3">
      <c r="A17" s="12">
        <v>5</v>
      </c>
      <c r="B17" s="11" t="s">
        <v>12</v>
      </c>
      <c r="C17" s="35">
        <v>78501</v>
      </c>
      <c r="D17" s="35">
        <v>390881</v>
      </c>
      <c r="E17" s="35">
        <v>405158</v>
      </c>
      <c r="F17" s="35">
        <v>64224</v>
      </c>
    </row>
    <row r="18" spans="1:6" ht="15" customHeight="1" x14ac:dyDescent="0.3">
      <c r="A18" s="12">
        <v>6</v>
      </c>
      <c r="B18" s="11" t="s">
        <v>13</v>
      </c>
      <c r="C18" s="35">
        <v>108864</v>
      </c>
      <c r="D18" s="35">
        <v>412889</v>
      </c>
      <c r="E18" s="35">
        <v>427966</v>
      </c>
      <c r="F18" s="35">
        <v>93787</v>
      </c>
    </row>
    <row r="19" spans="1:6" ht="28.8" x14ac:dyDescent="0.3">
      <c r="A19" s="12">
        <v>7</v>
      </c>
      <c r="B19" s="26" t="s">
        <v>48</v>
      </c>
      <c r="C19" s="35">
        <v>0</v>
      </c>
      <c r="D19" s="35">
        <v>11517</v>
      </c>
      <c r="E19" s="35">
        <v>10006</v>
      </c>
      <c r="F19" s="35">
        <v>1512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35">
        <v>3910</v>
      </c>
      <c r="D21" s="35">
        <v>23610</v>
      </c>
      <c r="E21" s="35">
        <v>23762</v>
      </c>
      <c r="F21" s="35">
        <v>3759</v>
      </c>
    </row>
    <row r="22" spans="1:6" ht="15" customHeight="1" x14ac:dyDescent="0.3">
      <c r="A22" s="12" t="s">
        <v>18</v>
      </c>
      <c r="B22" s="16" t="s">
        <v>19</v>
      </c>
      <c r="C22" s="35">
        <v>18713</v>
      </c>
      <c r="D22" s="35">
        <v>106534</v>
      </c>
      <c r="E22" s="35">
        <v>108925</v>
      </c>
      <c r="F22" s="35">
        <v>16322</v>
      </c>
    </row>
    <row r="24" spans="1:6" ht="18.75" customHeight="1" x14ac:dyDescent="0.3">
      <c r="A24" s="47" t="s">
        <v>39</v>
      </c>
      <c r="B24" s="48"/>
      <c r="C24" s="48"/>
      <c r="D24" s="48"/>
      <c r="E24" s="48"/>
      <c r="F24" s="48"/>
    </row>
    <row r="25" spans="1:6" ht="35.4" customHeight="1" x14ac:dyDescent="0.3">
      <c r="A25" s="3" t="s">
        <v>20</v>
      </c>
      <c r="B25" s="3" t="s">
        <v>21</v>
      </c>
      <c r="C25" s="3" t="s">
        <v>37</v>
      </c>
      <c r="D25" s="3" t="s">
        <v>22</v>
      </c>
      <c r="E25" s="3" t="s">
        <v>23</v>
      </c>
      <c r="F25" s="3" t="s">
        <v>45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53">
        <v>1</v>
      </c>
      <c r="B27" s="54" t="s">
        <v>11</v>
      </c>
      <c r="C27" s="35">
        <v>853396</v>
      </c>
      <c r="D27" s="35">
        <v>234602</v>
      </c>
      <c r="E27" s="35">
        <v>11610</v>
      </c>
      <c r="F27" s="35">
        <v>1076389</v>
      </c>
    </row>
    <row r="28" spans="1:6" x14ac:dyDescent="0.3">
      <c r="A28" s="30"/>
      <c r="B28" s="31"/>
      <c r="C28" s="30"/>
      <c r="D28" s="30"/>
      <c r="E28" s="30"/>
      <c r="F28" s="25"/>
    </row>
    <row r="29" spans="1:6" x14ac:dyDescent="0.3">
      <c r="A29" s="48" t="s">
        <v>40</v>
      </c>
      <c r="B29" s="49"/>
      <c r="C29" s="49"/>
      <c r="D29" s="49"/>
      <c r="E29" s="49"/>
      <c r="F29" s="49"/>
    </row>
    <row r="30" spans="1:6" x14ac:dyDescent="0.3">
      <c r="A30" s="3" t="s">
        <v>20</v>
      </c>
      <c r="B30" s="19" t="s">
        <v>21</v>
      </c>
      <c r="C30" s="20" t="s">
        <v>24</v>
      </c>
      <c r="D30" s="20" t="s">
        <v>25</v>
      </c>
      <c r="E30" s="21" t="s">
        <v>26</v>
      </c>
      <c r="F30" s="22"/>
    </row>
    <row r="31" spans="1:6" x14ac:dyDescent="0.3">
      <c r="A31" s="3">
        <v>1</v>
      </c>
      <c r="B31" s="19">
        <v>2</v>
      </c>
      <c r="C31" s="18">
        <v>3</v>
      </c>
      <c r="D31" s="20">
        <v>4</v>
      </c>
      <c r="E31" s="21">
        <v>5</v>
      </c>
      <c r="F31" s="23"/>
    </row>
    <row r="32" spans="1:6" x14ac:dyDescent="0.3">
      <c r="A32" s="35">
        <v>1</v>
      </c>
      <c r="B32" s="37" t="s">
        <v>50</v>
      </c>
      <c r="C32" s="35" t="s">
        <v>51</v>
      </c>
      <c r="D32" s="35" t="s">
        <v>51</v>
      </c>
      <c r="E32" s="35">
        <v>7900</v>
      </c>
    </row>
    <row r="33" spans="1:6" x14ac:dyDescent="0.3">
      <c r="A33" s="35">
        <v>2</v>
      </c>
      <c r="B33" s="55" t="s">
        <v>95</v>
      </c>
      <c r="C33" s="35" t="s">
        <v>94</v>
      </c>
      <c r="D33" s="35">
        <v>7</v>
      </c>
      <c r="E33" s="35">
        <v>3710</v>
      </c>
    </row>
    <row r="34" spans="1:6" x14ac:dyDescent="0.3">
      <c r="A34" s="35">
        <v>3</v>
      </c>
      <c r="B34" s="35" t="s">
        <v>52</v>
      </c>
      <c r="C34" s="35" t="s">
        <v>51</v>
      </c>
      <c r="D34" s="35" t="s">
        <v>51</v>
      </c>
      <c r="E34" s="35">
        <v>11610</v>
      </c>
    </row>
    <row r="36" spans="1:6" ht="18" x14ac:dyDescent="0.3">
      <c r="A36" s="44" t="s">
        <v>53</v>
      </c>
      <c r="B36" s="45"/>
      <c r="C36" s="45"/>
      <c r="D36" s="45"/>
      <c r="E36" s="45"/>
      <c r="F36" s="45"/>
    </row>
    <row r="37" spans="1:6" x14ac:dyDescent="0.3">
      <c r="A37" s="35" t="s">
        <v>20</v>
      </c>
      <c r="B37" s="35" t="s">
        <v>54</v>
      </c>
      <c r="C37" s="35" t="s">
        <v>55</v>
      </c>
    </row>
    <row r="38" spans="1:6" x14ac:dyDescent="0.3">
      <c r="A38" s="35" t="s">
        <v>56</v>
      </c>
      <c r="B38" s="35" t="s">
        <v>57</v>
      </c>
      <c r="C38" s="35" t="s">
        <v>58</v>
      </c>
    </row>
    <row r="39" spans="1:6" ht="28.8" x14ac:dyDescent="0.3">
      <c r="A39" s="35" t="s">
        <v>59</v>
      </c>
      <c r="B39" s="37" t="s">
        <v>60</v>
      </c>
      <c r="C39" s="35">
        <v>275</v>
      </c>
    </row>
    <row r="40" spans="1:6" x14ac:dyDescent="0.3">
      <c r="A40" s="35" t="s">
        <v>56</v>
      </c>
      <c r="B40" s="37" t="s">
        <v>61</v>
      </c>
      <c r="C40" s="35">
        <v>4</v>
      </c>
    </row>
    <row r="41" spans="1:6" x14ac:dyDescent="0.3">
      <c r="A41" s="35" t="s">
        <v>57</v>
      </c>
      <c r="B41" s="37" t="s">
        <v>62</v>
      </c>
      <c r="C41" s="35">
        <v>250</v>
      </c>
    </row>
    <row r="42" spans="1:6" x14ac:dyDescent="0.3">
      <c r="A42" s="35" t="s">
        <v>58</v>
      </c>
      <c r="B42" s="37" t="s">
        <v>63</v>
      </c>
      <c r="C42" s="35">
        <v>21</v>
      </c>
    </row>
    <row r="43" spans="1:6" x14ac:dyDescent="0.3">
      <c r="A43" s="35" t="s">
        <v>14</v>
      </c>
      <c r="B43" s="37" t="s">
        <v>64</v>
      </c>
      <c r="C43" s="35">
        <v>0</v>
      </c>
    </row>
    <row r="45" spans="1:6" ht="18" x14ac:dyDescent="0.3">
      <c r="A45" s="44" t="s">
        <v>65</v>
      </c>
      <c r="B45" s="45"/>
      <c r="C45" s="45"/>
      <c r="D45" s="45"/>
      <c r="E45" s="45"/>
      <c r="F45" s="45"/>
    </row>
    <row r="46" spans="1:6" ht="43.2" x14ac:dyDescent="0.3">
      <c r="A46" s="36" t="s">
        <v>20</v>
      </c>
      <c r="B46" s="36" t="s">
        <v>66</v>
      </c>
      <c r="C46" s="36" t="s">
        <v>67</v>
      </c>
      <c r="D46" s="36" t="s">
        <v>68</v>
      </c>
    </row>
    <row r="47" spans="1:6" x14ac:dyDescent="0.3">
      <c r="A47" s="35" t="s">
        <v>56</v>
      </c>
      <c r="B47" s="35" t="s">
        <v>57</v>
      </c>
      <c r="C47" s="35" t="s">
        <v>58</v>
      </c>
      <c r="D47" s="35" t="s">
        <v>69</v>
      </c>
    </row>
    <row r="48" spans="1:6" x14ac:dyDescent="0.3">
      <c r="A48" s="35" t="s">
        <v>70</v>
      </c>
      <c r="B48" s="35" t="s">
        <v>70</v>
      </c>
      <c r="C48" s="35" t="s">
        <v>70</v>
      </c>
      <c r="D48" s="35" t="s">
        <v>70</v>
      </c>
    </row>
    <row r="50" spans="1:6" ht="18" x14ac:dyDescent="0.3">
      <c r="A50" s="44" t="s">
        <v>71</v>
      </c>
      <c r="B50" s="45"/>
      <c r="C50" s="45"/>
      <c r="D50" s="45"/>
      <c r="E50" s="45"/>
      <c r="F50" s="45"/>
    </row>
    <row r="51" spans="1:6" ht="28.8" x14ac:dyDescent="0.3">
      <c r="A51" s="35" t="s">
        <v>20</v>
      </c>
      <c r="B51" s="36" t="s">
        <v>21</v>
      </c>
      <c r="C51" s="36" t="s">
        <v>72</v>
      </c>
      <c r="D51" s="36" t="s">
        <v>25</v>
      </c>
      <c r="E51" s="36" t="s">
        <v>23</v>
      </c>
    </row>
    <row r="52" spans="1:6" x14ac:dyDescent="0.3">
      <c r="A52" s="35" t="s">
        <v>56</v>
      </c>
      <c r="B52" s="35" t="s">
        <v>57</v>
      </c>
      <c r="C52" s="35" t="s">
        <v>58</v>
      </c>
      <c r="D52" s="35" t="s">
        <v>69</v>
      </c>
      <c r="E52" s="35" t="s">
        <v>73</v>
      </c>
    </row>
    <row r="53" spans="1:6" x14ac:dyDescent="0.3">
      <c r="A53" s="35" t="s">
        <v>70</v>
      </c>
      <c r="B53" s="35" t="s">
        <v>70</v>
      </c>
      <c r="C53" s="35" t="s">
        <v>70</v>
      </c>
      <c r="D53" s="35" t="s">
        <v>70</v>
      </c>
      <c r="E53" s="35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4:F24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sqref="A1:I1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1" spans="1:9" s="1" customFormat="1" ht="16.05" customHeight="1" x14ac:dyDescent="0.3">
      <c r="A1" s="52" t="s">
        <v>44</v>
      </c>
      <c r="B1" s="52"/>
      <c r="C1" s="52"/>
      <c r="D1" s="52"/>
      <c r="E1" s="52"/>
      <c r="F1" s="52"/>
      <c r="G1" s="52"/>
      <c r="H1" s="52"/>
      <c r="I1" s="52"/>
    </row>
    <row r="2" spans="1:9" s="1" customFormat="1" ht="60.6" customHeight="1" x14ac:dyDescent="0.3">
      <c r="A2" s="3" t="s">
        <v>27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34</v>
      </c>
      <c r="I2" s="3" t="s">
        <v>35</v>
      </c>
    </row>
    <row r="3" spans="1:9" s="1" customFormat="1" x14ac:dyDescent="0.3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</row>
    <row r="4" spans="1:9" s="1" customFormat="1" ht="28.8" x14ac:dyDescent="0.3">
      <c r="A4" s="20">
        <v>1</v>
      </c>
      <c r="B4" s="41" t="s">
        <v>78</v>
      </c>
      <c r="C4" s="40" t="s">
        <v>79</v>
      </c>
      <c r="D4" s="40" t="s">
        <v>80</v>
      </c>
      <c r="E4" s="42">
        <v>43466</v>
      </c>
      <c r="F4" s="43">
        <f>8*24</f>
        <v>192</v>
      </c>
      <c r="G4" s="40" t="s">
        <v>81</v>
      </c>
      <c r="H4" s="40">
        <v>100</v>
      </c>
      <c r="I4" s="40" t="s">
        <v>82</v>
      </c>
    </row>
    <row r="5" spans="1:9" s="1" customFormat="1" ht="28.8" x14ac:dyDescent="0.3">
      <c r="A5" s="20">
        <v>2</v>
      </c>
      <c r="B5" s="41" t="s">
        <v>78</v>
      </c>
      <c r="C5" s="40" t="s">
        <v>79</v>
      </c>
      <c r="D5" s="40" t="s">
        <v>83</v>
      </c>
      <c r="E5" s="42">
        <v>43497</v>
      </c>
      <c r="F5" s="43">
        <f>28*24</f>
        <v>672</v>
      </c>
      <c r="G5" s="40" t="s">
        <v>81</v>
      </c>
      <c r="H5" s="40">
        <v>100</v>
      </c>
      <c r="I5" s="40" t="s">
        <v>82</v>
      </c>
    </row>
    <row r="6" spans="1:9" s="1" customFormat="1" ht="28.8" x14ac:dyDescent="0.3">
      <c r="A6" s="20">
        <v>3</v>
      </c>
      <c r="B6" s="41" t="s">
        <v>78</v>
      </c>
      <c r="C6" s="40" t="s">
        <v>79</v>
      </c>
      <c r="D6" s="40" t="s">
        <v>84</v>
      </c>
      <c r="E6" s="42">
        <v>43525</v>
      </c>
      <c r="F6" s="43">
        <v>744</v>
      </c>
      <c r="G6" s="40" t="s">
        <v>81</v>
      </c>
      <c r="H6" s="40">
        <v>100</v>
      </c>
      <c r="I6" s="40" t="s">
        <v>82</v>
      </c>
    </row>
    <row r="7" spans="1:9" s="1" customFormat="1" ht="28.8" x14ac:dyDescent="0.3">
      <c r="A7" s="39">
        <v>4</v>
      </c>
      <c r="B7" s="41" t="s">
        <v>78</v>
      </c>
      <c r="C7" s="40" t="s">
        <v>79</v>
      </c>
      <c r="D7" s="40" t="s">
        <v>85</v>
      </c>
      <c r="E7" s="42">
        <v>43556</v>
      </c>
      <c r="F7" s="40">
        <f>30*24</f>
        <v>720</v>
      </c>
      <c r="G7" s="40" t="s">
        <v>81</v>
      </c>
      <c r="H7" s="40">
        <v>100</v>
      </c>
      <c r="I7" s="40" t="s">
        <v>82</v>
      </c>
    </row>
    <row r="8" spans="1:9" s="38" customFormat="1" ht="28.8" x14ac:dyDescent="0.3">
      <c r="A8" s="39">
        <f>A7+1</f>
        <v>5</v>
      </c>
      <c r="B8" s="41" t="s">
        <v>78</v>
      </c>
      <c r="C8" s="40" t="s">
        <v>79</v>
      </c>
      <c r="D8" s="40" t="s">
        <v>86</v>
      </c>
      <c r="E8" s="42">
        <v>43586</v>
      </c>
      <c r="F8" s="40">
        <f>23*24</f>
        <v>552</v>
      </c>
      <c r="G8" s="40" t="s">
        <v>81</v>
      </c>
      <c r="H8" s="40">
        <v>100</v>
      </c>
      <c r="I8" s="40" t="s">
        <v>82</v>
      </c>
    </row>
    <row r="9" spans="1:9" s="38" customFormat="1" ht="28.8" x14ac:dyDescent="0.3">
      <c r="A9" s="39">
        <f t="shared" ref="A9:A32" si="0">A8+1</f>
        <v>6</v>
      </c>
      <c r="B9" s="41" t="s">
        <v>87</v>
      </c>
      <c r="C9" s="40" t="s">
        <v>79</v>
      </c>
      <c r="D9" s="40" t="s">
        <v>80</v>
      </c>
      <c r="E9" s="42">
        <v>43466</v>
      </c>
      <c r="F9" s="43">
        <f>8*24</f>
        <v>192</v>
      </c>
      <c r="G9" s="40" t="s">
        <v>81</v>
      </c>
      <c r="H9" s="40">
        <v>100</v>
      </c>
      <c r="I9" s="40" t="s">
        <v>82</v>
      </c>
    </row>
    <row r="10" spans="1:9" s="38" customFormat="1" ht="28.8" x14ac:dyDescent="0.3">
      <c r="A10" s="39">
        <f t="shared" si="0"/>
        <v>7</v>
      </c>
      <c r="B10" s="40" t="s">
        <v>87</v>
      </c>
      <c r="C10" s="40" t="s">
        <v>79</v>
      </c>
      <c r="D10" s="40" t="s">
        <v>83</v>
      </c>
      <c r="E10" s="42">
        <v>43497</v>
      </c>
      <c r="F10" s="43">
        <f>28*24</f>
        <v>672</v>
      </c>
      <c r="G10" s="40" t="s">
        <v>81</v>
      </c>
      <c r="H10" s="40">
        <v>100</v>
      </c>
      <c r="I10" s="40" t="s">
        <v>82</v>
      </c>
    </row>
    <row r="11" spans="1:9" s="38" customFormat="1" ht="28.8" x14ac:dyDescent="0.3">
      <c r="A11" s="39">
        <f t="shared" si="0"/>
        <v>8</v>
      </c>
      <c r="B11" s="40" t="s">
        <v>87</v>
      </c>
      <c r="C11" s="40" t="s">
        <v>79</v>
      </c>
      <c r="D11" s="40" t="s">
        <v>84</v>
      </c>
      <c r="E11" s="42">
        <v>43525</v>
      </c>
      <c r="F11" s="43">
        <v>744</v>
      </c>
      <c r="G11" s="40" t="s">
        <v>81</v>
      </c>
      <c r="H11" s="40">
        <v>100</v>
      </c>
      <c r="I11" s="40" t="s">
        <v>82</v>
      </c>
    </row>
    <row r="12" spans="1:9" s="38" customFormat="1" ht="28.8" x14ac:dyDescent="0.3">
      <c r="A12" s="39">
        <f t="shared" si="0"/>
        <v>9</v>
      </c>
      <c r="B12" s="40" t="s">
        <v>87</v>
      </c>
      <c r="C12" s="40" t="s">
        <v>79</v>
      </c>
      <c r="D12" s="40" t="s">
        <v>85</v>
      </c>
      <c r="E12" s="42">
        <v>43556</v>
      </c>
      <c r="F12" s="40">
        <f>30*24</f>
        <v>720</v>
      </c>
      <c r="G12" s="40" t="s">
        <v>81</v>
      </c>
      <c r="H12" s="40">
        <v>100</v>
      </c>
      <c r="I12" s="40" t="s">
        <v>82</v>
      </c>
    </row>
    <row r="13" spans="1:9" s="38" customFormat="1" ht="28.8" x14ac:dyDescent="0.3">
      <c r="A13" s="39">
        <f t="shared" si="0"/>
        <v>10</v>
      </c>
      <c r="B13" s="40" t="s">
        <v>87</v>
      </c>
      <c r="C13" s="40" t="s">
        <v>79</v>
      </c>
      <c r="D13" s="40" t="s">
        <v>86</v>
      </c>
      <c r="E13" s="42">
        <v>43586</v>
      </c>
      <c r="F13" s="40">
        <f>23*24</f>
        <v>552</v>
      </c>
      <c r="G13" s="40" t="s">
        <v>81</v>
      </c>
      <c r="H13" s="40">
        <v>100</v>
      </c>
      <c r="I13" s="40" t="s">
        <v>82</v>
      </c>
    </row>
    <row r="14" spans="1:9" s="38" customFormat="1" ht="28.8" x14ac:dyDescent="0.3">
      <c r="A14" s="39">
        <f t="shared" si="0"/>
        <v>11</v>
      </c>
      <c r="B14" s="40" t="s">
        <v>87</v>
      </c>
      <c r="C14" s="40" t="s">
        <v>79</v>
      </c>
      <c r="D14" s="40" t="s">
        <v>80</v>
      </c>
      <c r="E14" s="42">
        <v>43466</v>
      </c>
      <c r="F14" s="43">
        <f>8*24</f>
        <v>192</v>
      </c>
      <c r="G14" s="40" t="s">
        <v>81</v>
      </c>
      <c r="H14" s="40">
        <v>100</v>
      </c>
      <c r="I14" s="40" t="s">
        <v>82</v>
      </c>
    </row>
    <row r="15" spans="1:9" s="38" customFormat="1" ht="28.8" x14ac:dyDescent="0.3">
      <c r="A15" s="39">
        <f t="shared" si="0"/>
        <v>12</v>
      </c>
      <c r="B15" s="40" t="s">
        <v>87</v>
      </c>
      <c r="C15" s="40" t="s">
        <v>79</v>
      </c>
      <c r="D15" s="40" t="s">
        <v>83</v>
      </c>
      <c r="E15" s="42">
        <v>43497</v>
      </c>
      <c r="F15" s="43">
        <f>28*24</f>
        <v>672</v>
      </c>
      <c r="G15" s="40" t="s">
        <v>81</v>
      </c>
      <c r="H15" s="40">
        <v>100</v>
      </c>
      <c r="I15" s="40" t="s">
        <v>82</v>
      </c>
    </row>
    <row r="16" spans="1:9" s="38" customFormat="1" ht="28.8" x14ac:dyDescent="0.3">
      <c r="A16" s="39">
        <f t="shared" si="0"/>
        <v>13</v>
      </c>
      <c r="B16" s="40" t="s">
        <v>87</v>
      </c>
      <c r="C16" s="40" t="s">
        <v>79</v>
      </c>
      <c r="D16" s="40" t="s">
        <v>84</v>
      </c>
      <c r="E16" s="42">
        <v>43525</v>
      </c>
      <c r="F16" s="43">
        <v>744</v>
      </c>
      <c r="G16" s="40" t="s">
        <v>81</v>
      </c>
      <c r="H16" s="40">
        <v>100</v>
      </c>
      <c r="I16" s="40" t="s">
        <v>82</v>
      </c>
    </row>
    <row r="17" spans="1:9" s="38" customFormat="1" ht="28.8" x14ac:dyDescent="0.3">
      <c r="A17" s="39">
        <f t="shared" si="0"/>
        <v>14</v>
      </c>
      <c r="B17" s="40" t="s">
        <v>87</v>
      </c>
      <c r="C17" s="40" t="s">
        <v>79</v>
      </c>
      <c r="D17" s="40" t="s">
        <v>85</v>
      </c>
      <c r="E17" s="42">
        <v>43556</v>
      </c>
      <c r="F17" s="40">
        <f>30*24</f>
        <v>720</v>
      </c>
      <c r="G17" s="40" t="s">
        <v>81</v>
      </c>
      <c r="H17" s="40">
        <v>100</v>
      </c>
      <c r="I17" s="40" t="s">
        <v>82</v>
      </c>
    </row>
    <row r="18" spans="1:9" s="38" customFormat="1" ht="28.8" x14ac:dyDescent="0.3">
      <c r="A18" s="39">
        <f t="shared" si="0"/>
        <v>15</v>
      </c>
      <c r="B18" s="40" t="s">
        <v>87</v>
      </c>
      <c r="C18" s="40" t="s">
        <v>79</v>
      </c>
      <c r="D18" s="40" t="s">
        <v>86</v>
      </c>
      <c r="E18" s="42">
        <v>43586</v>
      </c>
      <c r="F18" s="40">
        <f>23*24</f>
        <v>552</v>
      </c>
      <c r="G18" s="40" t="s">
        <v>81</v>
      </c>
      <c r="H18" s="40">
        <v>100</v>
      </c>
      <c r="I18" s="40" t="s">
        <v>82</v>
      </c>
    </row>
    <row r="19" spans="1:9" s="38" customFormat="1" ht="28.8" x14ac:dyDescent="0.3">
      <c r="A19" s="39">
        <f t="shared" si="0"/>
        <v>16</v>
      </c>
      <c r="B19" s="40" t="s">
        <v>87</v>
      </c>
      <c r="C19" s="40" t="s">
        <v>79</v>
      </c>
      <c r="D19" s="40" t="s">
        <v>88</v>
      </c>
      <c r="E19" s="42">
        <v>43647</v>
      </c>
      <c r="F19" s="40">
        <v>48</v>
      </c>
      <c r="G19" s="40" t="s">
        <v>81</v>
      </c>
      <c r="H19" s="40">
        <v>100</v>
      </c>
      <c r="I19" s="40" t="s">
        <v>82</v>
      </c>
    </row>
    <row r="20" spans="1:9" s="38" customFormat="1" ht="28.8" x14ac:dyDescent="0.3">
      <c r="A20" s="39">
        <f t="shared" si="0"/>
        <v>17</v>
      </c>
      <c r="B20" s="40" t="s">
        <v>87</v>
      </c>
      <c r="C20" s="40" t="s">
        <v>79</v>
      </c>
      <c r="D20" s="40" t="s">
        <v>89</v>
      </c>
      <c r="E20" s="42">
        <v>43709</v>
      </c>
      <c r="F20" s="40">
        <v>24</v>
      </c>
      <c r="G20" s="40" t="s">
        <v>81</v>
      </c>
      <c r="H20" s="40">
        <v>100</v>
      </c>
      <c r="I20" s="40" t="s">
        <v>82</v>
      </c>
    </row>
    <row r="21" spans="1:9" s="38" customFormat="1" ht="28.8" x14ac:dyDescent="0.3">
      <c r="A21" s="39">
        <f t="shared" si="0"/>
        <v>18</v>
      </c>
      <c r="B21" s="40" t="s">
        <v>87</v>
      </c>
      <c r="C21" s="40" t="s">
        <v>79</v>
      </c>
      <c r="D21" s="40" t="s">
        <v>90</v>
      </c>
      <c r="E21" s="42">
        <v>43739</v>
      </c>
      <c r="F21" s="40">
        <v>24</v>
      </c>
      <c r="G21" s="40" t="s">
        <v>81</v>
      </c>
      <c r="H21" s="40">
        <v>100</v>
      </c>
      <c r="I21" s="40" t="s">
        <v>82</v>
      </c>
    </row>
    <row r="22" spans="1:9" s="38" customFormat="1" ht="28.8" x14ac:dyDescent="0.3">
      <c r="A22" s="39">
        <f t="shared" si="0"/>
        <v>19</v>
      </c>
      <c r="B22" s="40" t="s">
        <v>91</v>
      </c>
      <c r="C22" s="40" t="s">
        <v>79</v>
      </c>
      <c r="D22" s="40" t="s">
        <v>84</v>
      </c>
      <c r="E22" s="42">
        <v>43525</v>
      </c>
      <c r="F22" s="43">
        <f>22*24</f>
        <v>528</v>
      </c>
      <c r="G22" s="40" t="s">
        <v>81</v>
      </c>
      <c r="H22" s="40">
        <v>100</v>
      </c>
      <c r="I22" s="40" t="s">
        <v>82</v>
      </c>
    </row>
    <row r="23" spans="1:9" s="38" customFormat="1" ht="28.8" x14ac:dyDescent="0.3">
      <c r="A23" s="39">
        <f t="shared" si="0"/>
        <v>20</v>
      </c>
      <c r="B23" s="40" t="s">
        <v>91</v>
      </c>
      <c r="C23" s="40" t="s">
        <v>79</v>
      </c>
      <c r="D23" s="40" t="s">
        <v>85</v>
      </c>
      <c r="E23" s="42">
        <v>43556</v>
      </c>
      <c r="F23" s="40">
        <f>30*24</f>
        <v>720</v>
      </c>
      <c r="G23" s="40" t="s">
        <v>81</v>
      </c>
      <c r="H23" s="40">
        <v>100</v>
      </c>
      <c r="I23" s="40" t="s">
        <v>82</v>
      </c>
    </row>
    <row r="24" spans="1:9" s="38" customFormat="1" ht="28.8" x14ac:dyDescent="0.3">
      <c r="A24" s="39">
        <f t="shared" si="0"/>
        <v>21</v>
      </c>
      <c r="B24" s="40" t="s">
        <v>91</v>
      </c>
      <c r="C24" s="40" t="s">
        <v>79</v>
      </c>
      <c r="D24" s="40" t="s">
        <v>86</v>
      </c>
      <c r="E24" s="42">
        <v>43586</v>
      </c>
      <c r="F24" s="40">
        <f>23*24</f>
        <v>552</v>
      </c>
      <c r="G24" s="40" t="s">
        <v>81</v>
      </c>
      <c r="H24" s="40">
        <v>100</v>
      </c>
      <c r="I24" s="40" t="s">
        <v>82</v>
      </c>
    </row>
    <row r="25" spans="1:9" s="38" customFormat="1" ht="28.8" x14ac:dyDescent="0.3">
      <c r="A25" s="39">
        <f t="shared" si="0"/>
        <v>22</v>
      </c>
      <c r="B25" s="40" t="s">
        <v>91</v>
      </c>
      <c r="C25" s="40" t="s">
        <v>79</v>
      </c>
      <c r="D25" s="40" t="s">
        <v>92</v>
      </c>
      <c r="E25" s="42">
        <v>43617</v>
      </c>
      <c r="F25" s="39">
        <v>48</v>
      </c>
      <c r="G25" s="40" t="s">
        <v>81</v>
      </c>
      <c r="H25" s="40">
        <v>100</v>
      </c>
      <c r="I25" s="40" t="s">
        <v>82</v>
      </c>
    </row>
    <row r="26" spans="1:9" s="38" customFormat="1" ht="28.8" x14ac:dyDescent="0.3">
      <c r="A26" s="39">
        <f t="shared" si="0"/>
        <v>23</v>
      </c>
      <c r="B26" s="40" t="s">
        <v>91</v>
      </c>
      <c r="C26" s="40" t="s">
        <v>79</v>
      </c>
      <c r="D26" s="40" t="s">
        <v>88</v>
      </c>
      <c r="E26" s="42">
        <v>43647</v>
      </c>
      <c r="F26" s="40">
        <v>24</v>
      </c>
      <c r="G26" s="40" t="s">
        <v>81</v>
      </c>
      <c r="H26" s="40">
        <v>100</v>
      </c>
      <c r="I26" s="40" t="s">
        <v>82</v>
      </c>
    </row>
    <row r="27" spans="1:9" s="38" customFormat="1" ht="28.8" x14ac:dyDescent="0.3">
      <c r="A27" s="39">
        <f t="shared" si="0"/>
        <v>24</v>
      </c>
      <c r="B27" s="40" t="s">
        <v>91</v>
      </c>
      <c r="C27" s="40" t="s">
        <v>79</v>
      </c>
      <c r="D27" s="40" t="s">
        <v>89</v>
      </c>
      <c r="E27" s="42">
        <v>43709</v>
      </c>
      <c r="F27" s="40">
        <f>4*24</f>
        <v>96</v>
      </c>
      <c r="G27" s="40" t="s">
        <v>81</v>
      </c>
      <c r="H27" s="40">
        <v>100</v>
      </c>
      <c r="I27" s="40" t="s">
        <v>82</v>
      </c>
    </row>
    <row r="28" spans="1:9" s="38" customFormat="1" ht="28.8" x14ac:dyDescent="0.3">
      <c r="A28" s="39">
        <f t="shared" si="0"/>
        <v>25</v>
      </c>
      <c r="B28" s="40" t="s">
        <v>93</v>
      </c>
      <c r="C28" s="40" t="s">
        <v>79</v>
      </c>
      <c r="D28" s="40" t="s">
        <v>84</v>
      </c>
      <c r="E28" s="42">
        <v>43525</v>
      </c>
      <c r="F28" s="43">
        <f>22*24</f>
        <v>528</v>
      </c>
      <c r="G28" s="40" t="s">
        <v>81</v>
      </c>
      <c r="H28" s="40">
        <v>100</v>
      </c>
      <c r="I28" s="40" t="s">
        <v>82</v>
      </c>
    </row>
    <row r="29" spans="1:9" s="38" customFormat="1" ht="28.8" x14ac:dyDescent="0.3">
      <c r="A29" s="39">
        <f t="shared" si="0"/>
        <v>26</v>
      </c>
      <c r="B29" s="40" t="s">
        <v>93</v>
      </c>
      <c r="C29" s="40" t="s">
        <v>79</v>
      </c>
      <c r="D29" s="40" t="s">
        <v>85</v>
      </c>
      <c r="E29" s="42">
        <v>43556</v>
      </c>
      <c r="F29" s="40">
        <f>30*24</f>
        <v>720</v>
      </c>
      <c r="G29" s="40" t="s">
        <v>81</v>
      </c>
      <c r="H29" s="40">
        <v>100</v>
      </c>
      <c r="I29" s="40" t="s">
        <v>82</v>
      </c>
    </row>
    <row r="30" spans="1:9" s="38" customFormat="1" ht="28.8" x14ac:dyDescent="0.3">
      <c r="A30" s="39">
        <f t="shared" si="0"/>
        <v>27</v>
      </c>
      <c r="B30" s="40" t="s">
        <v>93</v>
      </c>
      <c r="C30" s="40" t="s">
        <v>79</v>
      </c>
      <c r="D30" s="40" t="s">
        <v>86</v>
      </c>
      <c r="E30" s="42">
        <v>43586</v>
      </c>
      <c r="F30" s="40">
        <f>23*24</f>
        <v>552</v>
      </c>
      <c r="G30" s="40" t="s">
        <v>81</v>
      </c>
      <c r="H30" s="40">
        <v>100</v>
      </c>
      <c r="I30" s="40" t="s">
        <v>82</v>
      </c>
    </row>
    <row r="31" spans="1:9" s="38" customFormat="1" ht="28.8" x14ac:dyDescent="0.3">
      <c r="A31" s="39">
        <f t="shared" si="0"/>
        <v>28</v>
      </c>
      <c r="B31" s="40" t="s">
        <v>93</v>
      </c>
      <c r="C31" s="40" t="s">
        <v>79</v>
      </c>
      <c r="D31" s="40" t="s">
        <v>92</v>
      </c>
      <c r="E31" s="42">
        <v>43617</v>
      </c>
      <c r="F31" s="39">
        <v>24</v>
      </c>
      <c r="G31" s="40" t="s">
        <v>81</v>
      </c>
      <c r="H31" s="40">
        <v>100</v>
      </c>
      <c r="I31" s="40" t="s">
        <v>82</v>
      </c>
    </row>
    <row r="32" spans="1:9" s="38" customFormat="1" ht="28.8" x14ac:dyDescent="0.3">
      <c r="A32" s="39">
        <f t="shared" si="0"/>
        <v>29</v>
      </c>
      <c r="B32" s="40" t="s">
        <v>93</v>
      </c>
      <c r="C32" s="40" t="s">
        <v>79</v>
      </c>
      <c r="D32" s="40" t="s">
        <v>88</v>
      </c>
      <c r="E32" s="42">
        <v>43647</v>
      </c>
      <c r="F32" s="40">
        <f>4*24</f>
        <v>96</v>
      </c>
      <c r="G32" s="40" t="s">
        <v>81</v>
      </c>
      <c r="H32" s="40">
        <v>100</v>
      </c>
      <c r="I32" s="40" t="s">
        <v>82</v>
      </c>
    </row>
    <row r="33" spans="1:9" s="1" customFormat="1" x14ac:dyDescent="0.3">
      <c r="A33" s="32"/>
      <c r="B33" s="24"/>
      <c r="C33" s="24"/>
      <c r="D33" s="24"/>
      <c r="E33" s="24"/>
      <c r="F33" s="24"/>
      <c r="G33" s="24"/>
      <c r="H33" s="24"/>
      <c r="I33" s="24"/>
    </row>
    <row r="34" spans="1:9" s="1" customFormat="1" ht="18.75" customHeight="1" x14ac:dyDescent="0.3">
      <c r="A34" s="47" t="s">
        <v>41</v>
      </c>
      <c r="B34" s="47"/>
      <c r="C34" s="47"/>
      <c r="D34" s="47"/>
      <c r="E34" s="47"/>
      <c r="F34" s="47"/>
      <c r="G34" s="47"/>
      <c r="H34" s="47"/>
      <c r="I34" s="47"/>
    </row>
    <row r="35" spans="1:9" s="1" customFormat="1" x14ac:dyDescent="0.3">
      <c r="A35" s="3" t="s">
        <v>27</v>
      </c>
      <c r="B35" s="33" t="s">
        <v>46</v>
      </c>
      <c r="C35" s="3" t="s">
        <v>36</v>
      </c>
    </row>
    <row r="36" spans="1:9" s="1" customFormat="1" x14ac:dyDescent="0.3">
      <c r="A36" s="29">
        <v>1</v>
      </c>
      <c r="B36" s="29">
        <v>2</v>
      </c>
      <c r="C36" s="29">
        <v>3</v>
      </c>
      <c r="D36" s="27"/>
      <c r="E36" s="27"/>
      <c r="F36" s="27"/>
      <c r="G36" s="27"/>
      <c r="H36" s="27"/>
      <c r="I36" s="27"/>
    </row>
    <row r="37" spans="1:9" x14ac:dyDescent="0.3">
      <c r="A37" s="35">
        <v>1</v>
      </c>
      <c r="B37" s="35" t="s">
        <v>74</v>
      </c>
      <c r="C37" s="35">
        <v>17197.440000000002</v>
      </c>
    </row>
    <row r="38" spans="1:9" x14ac:dyDescent="0.3">
      <c r="A38" s="35">
        <v>2</v>
      </c>
      <c r="B38" s="35" t="s">
        <v>75</v>
      </c>
      <c r="C38" s="35">
        <v>60645.39</v>
      </c>
    </row>
    <row r="39" spans="1:9" x14ac:dyDescent="0.3">
      <c r="A39" s="35">
        <v>3</v>
      </c>
      <c r="B39" s="35" t="s">
        <v>76</v>
      </c>
      <c r="C39" s="35">
        <v>73954.06</v>
      </c>
    </row>
    <row r="40" spans="1:9" x14ac:dyDescent="0.3">
      <c r="A40" s="35">
        <v>4</v>
      </c>
      <c r="B40" s="35" t="s">
        <v>77</v>
      </c>
      <c r="C40" s="35">
        <v>176816.57000000004</v>
      </c>
    </row>
  </sheetData>
  <mergeCells count="2">
    <mergeCell ref="A1:I1"/>
    <mergeCell ref="A34:I34"/>
  </mergeCells>
  <pageMargins left="0.70866141732283472" right="0.70866141732283472" top="0.35433070866141736" bottom="0.15748031496062992" header="0.11811023622047245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2020-03-26T06:26:57Z</cp:lastPrinted>
  <dcterms:created xsi:type="dcterms:W3CDTF">2018-01-26T08:16:56Z</dcterms:created>
  <dcterms:modified xsi:type="dcterms:W3CDTF">2020-03-26T06:27:06Z</dcterms:modified>
</cp:coreProperties>
</file>