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13" i="2" l="1"/>
  <c r="F12" i="2"/>
  <c r="E58" i="1"/>
  <c r="F43" i="1"/>
  <c r="A34" i="1"/>
  <c r="A35" i="1" s="1"/>
</calcChain>
</file>

<file path=xl/sharedStrings.xml><?xml version="1.0" encoding="utf-8"?>
<sst xmlns="http://schemas.openxmlformats.org/spreadsheetml/2006/main" count="164" uniqueCount="117">
  <si>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</si>
  <si>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</si>
  <si>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</si>
  <si>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</si>
  <si>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</si>
  <si>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</si>
  <si>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</si>
  <si>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</si>
  <si>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</si>
  <si>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</si>
  <si>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</si>
  <si>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</si>
  <si>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</si>
  <si>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</si>
  <si>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</si>
  <si>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</si>
  <si>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</si>
  <si>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</si>
  <si>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</si>
  <si>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</si>
  <si>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</si>
  <si>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</si>
  <si>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</si>
  <si>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</si>
  <si>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</si>
  <si>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</si>
  <si>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</si>
  <si>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</si>
  <si>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</si>
  <si>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</si>
  <si>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</si>
  <si>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</si>
  <si>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</si>
  <si>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</si>
  <si>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</si>
  <si>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</si>
  <si>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</si>
  <si>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</si>
  <si>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</si>
  <si>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</si>
  <si>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</si>
  <si>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</si>
  <si>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</si>
  <si>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</si>
  <si>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</si>
  <si>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</si>
  <si>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</si>
  <si>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</si>
  <si>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</si>
  <si>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</si>
  <si>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</si>
  <si>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</si>
  <si>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</si>
  <si>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</si>
  <si>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</si>
  <si>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</si>
  <si>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</si>
  <si>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</si>
  <si>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</si>
  <si>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</si>
  <si>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</si>
  <si>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</si>
  <si>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</si>
  <si>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</si>
  <si>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</si>
  <si>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</si>
  <si>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</si>
  <si>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</si>
  <si>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</si>
  <si>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</si>
  <si>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д.79 за 2018 год</t>
  </si>
  <si>
    <t>2</t>
  </si>
  <si>
    <t>17</t>
  </si>
  <si>
    <t>26</t>
  </si>
  <si>
    <t>28б</t>
  </si>
  <si>
    <t>31</t>
  </si>
  <si>
    <t>35</t>
  </si>
  <si>
    <t>61</t>
  </si>
  <si>
    <t>изготовление, доставка, монтаж (установка) на стенах кабин лифтов 2 зеркал</t>
  </si>
  <si>
    <t>ремонт фасада (продухи техэтажа)</t>
  </si>
  <si>
    <t>ремонт стеклопакета в МОП между 1 и 2 эт после вандальных действий</t>
  </si>
  <si>
    <t>завоз грунта</t>
  </si>
  <si>
    <t>м3</t>
  </si>
  <si>
    <t>шт</t>
  </si>
  <si>
    <t>ремонт тамбуров входных групп 1,2 подъезда</t>
  </si>
  <si>
    <t>п.м.</t>
  </si>
  <si>
    <t>межпанельные швы</t>
  </si>
  <si>
    <t>почтовые ящики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</si>
  <si>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</si>
  <si>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</si>
  <si>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</si>
  <si>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ВСЕ</t>
  </si>
  <si>
    <t>ГВС</t>
  </si>
  <si>
    <t>реестр №1 отключений ГВС за март 2018г.</t>
  </si>
  <si>
    <t>11:10 02.03.2018-14:30 07.03.2018</t>
  </si>
  <si>
    <t>час, мин.</t>
  </si>
  <si>
    <t>АО "УСТЭК"</t>
  </si>
  <si>
    <t>квартиры, не оснащенные ИПУ ГВС</t>
  </si>
  <si>
    <t>реестр №8 отключений ГВС за  июль 2018г.</t>
  </si>
  <si>
    <t>25.07.2018 г., 00:00-27.07.2018 г., 02:50</t>
  </si>
  <si>
    <t>реестр №9 отключений ГВС за  август 2018г.</t>
  </si>
  <si>
    <t>09.08.2018 г., 10:00-23.08.2018 г., 00:00</t>
  </si>
  <si>
    <t>326</t>
  </si>
  <si>
    <t>00</t>
  </si>
  <si>
    <t>реестр №10 отключений ГВС за  август 2018г.</t>
  </si>
  <si>
    <t>23.08.2018 г., 07:00-31.08.2018 г., 24:00; 23.08.2018 г., 00:00-23.08.2018 г., 07:00</t>
  </si>
  <si>
    <t>реестр №11 отключений ГВС за  сентябрь 2018г.</t>
  </si>
  <si>
    <t>10.09.2018 г., 14:00-11.09.2018 г., 18:00; 01.09.2018 г., 00:00-05.09.2018 г., 12:00</t>
  </si>
  <si>
    <t>136</t>
  </si>
  <si>
    <t>1 подъезд</t>
  </si>
  <si>
    <t>2 подъезд</t>
  </si>
  <si>
    <t>лифт</t>
  </si>
  <si>
    <t>реестр недопоставок за июль 2018 г</t>
  </si>
  <si>
    <t>реестр недопоставок за октябрь 2018 г</t>
  </si>
  <si>
    <t>июль 2018 г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</si>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</sst>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</font>
    <font>
      <b/>
      <sz val="18"/>
      <name val="Calibri"/>
    </font>
    <font>
      <sz val="8"/>
      <name val="Arial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17" fontId="5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8" t="s">
        <v>69</v>
      </c>
      <c r="B1" s="58"/>
      <c r="C1" s="58"/>
      <c r="D1" s="58"/>
      <c r="E1" s="58"/>
      <c r="F1" s="58"/>
    </row>
    <row r="2" spans="1:6" ht="23.4" x14ac:dyDescent="0.3">
      <c r="A2" s="60" t="s">
        <v>70</v>
      </c>
      <c r="B2" s="61"/>
      <c r="C2" s="61"/>
      <c r="D2" s="61"/>
      <c r="E2" s="61"/>
      <c r="F2" s="61"/>
    </row>
    <row r="6" spans="1:6" ht="18" x14ac:dyDescent="0.35">
      <c r="B6" s="2" t="s">
        <v>0</v>
      </c>
      <c r="C6" s="54">
        <v>1978</v>
      </c>
    </row>
    <row r="7" spans="1:6" ht="18" x14ac:dyDescent="0.35">
      <c r="B7" s="2" t="s">
        <v>1</v>
      </c>
      <c r="C7" s="54">
        <v>3600.33</v>
      </c>
    </row>
    <row r="9" spans="1:6" ht="45" customHeight="1" x14ac:dyDescent="0.3">
      <c r="A9" s="57" t="s">
        <v>2</v>
      </c>
      <c r="B9" s="57"/>
      <c r="C9" s="57"/>
      <c r="D9" s="57"/>
      <c r="E9" s="57"/>
      <c r="F9" s="57"/>
    </row>
    <row r="11" spans="1:6" ht="64.2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49">
        <v>1</v>
      </c>
      <c r="B14" s="9" t="s">
        <v>9</v>
      </c>
      <c r="C14" s="55">
        <v>56675</v>
      </c>
      <c r="D14" s="55">
        <v>339583</v>
      </c>
      <c r="E14" s="55">
        <v>305069</v>
      </c>
      <c r="F14" s="55">
        <v>91189</v>
      </c>
    </row>
    <row r="15" spans="1:6" x14ac:dyDescent="0.3">
      <c r="A15" s="13">
        <v>2</v>
      </c>
      <c r="B15" s="11" t="s">
        <v>10</v>
      </c>
      <c r="C15" s="55">
        <v>16595</v>
      </c>
      <c r="D15" s="55">
        <v>84680</v>
      </c>
      <c r="E15" s="55">
        <v>76708</v>
      </c>
      <c r="F15" s="55">
        <v>24567</v>
      </c>
    </row>
    <row r="16" spans="1:6" x14ac:dyDescent="0.3">
      <c r="A16" s="13">
        <v>3</v>
      </c>
      <c r="B16" s="11" t="s">
        <v>11</v>
      </c>
      <c r="C16" s="55">
        <v>53074</v>
      </c>
      <c r="D16" s="55">
        <v>241294</v>
      </c>
      <c r="E16" s="55">
        <v>225646</v>
      </c>
      <c r="F16" s="55">
        <v>68722</v>
      </c>
    </row>
    <row r="17" spans="1:6" x14ac:dyDescent="0.3">
      <c r="A17" s="13">
        <v>4</v>
      </c>
      <c r="B17" s="11" t="s">
        <v>12</v>
      </c>
      <c r="C17" s="55">
        <v>41152</v>
      </c>
      <c r="D17" s="55">
        <v>86408</v>
      </c>
      <c r="E17" s="55">
        <v>97399</v>
      </c>
      <c r="F17" s="55">
        <v>30161</v>
      </c>
    </row>
    <row r="18" spans="1:6" x14ac:dyDescent="0.3">
      <c r="A18" s="13">
        <v>5</v>
      </c>
      <c r="B18" s="11" t="s">
        <v>13</v>
      </c>
      <c r="C18" s="55">
        <v>865</v>
      </c>
      <c r="D18" s="55">
        <v>103689</v>
      </c>
      <c r="E18" s="55">
        <v>72513</v>
      </c>
      <c r="F18" s="55">
        <v>32041</v>
      </c>
    </row>
    <row r="19" spans="1:6" x14ac:dyDescent="0.3">
      <c r="A19" s="13">
        <v>6</v>
      </c>
      <c r="B19" s="11" t="s">
        <v>14</v>
      </c>
      <c r="C19" s="55">
        <v>18436</v>
      </c>
      <c r="D19" s="55">
        <v>104554</v>
      </c>
      <c r="E19" s="55">
        <v>95142</v>
      </c>
      <c r="F19" s="55">
        <v>27848</v>
      </c>
    </row>
    <row r="20" spans="1:6" ht="28.8" x14ac:dyDescent="0.3">
      <c r="A20" s="13">
        <v>7</v>
      </c>
      <c r="B20" s="11" t="s">
        <v>15</v>
      </c>
      <c r="C20" s="55">
        <v>63161</v>
      </c>
      <c r="D20" s="55">
        <v>211552</v>
      </c>
      <c r="E20" s="55">
        <v>206099</v>
      </c>
      <c r="F20" s="55">
        <v>68614</v>
      </c>
    </row>
    <row r="21" spans="1:6" x14ac:dyDescent="0.3">
      <c r="A21" s="13">
        <v>8</v>
      </c>
      <c r="B21" s="11" t="s">
        <v>16</v>
      </c>
      <c r="C21" s="55">
        <v>-1524</v>
      </c>
      <c r="D21" s="55">
        <v>61206</v>
      </c>
      <c r="E21" s="55">
        <v>49842</v>
      </c>
      <c r="F21" s="55">
        <v>9840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5">
        <v>1459</v>
      </c>
      <c r="D23" s="55">
        <v>9217</v>
      </c>
      <c r="E23" s="55">
        <v>8578</v>
      </c>
      <c r="F23" s="55">
        <v>2098</v>
      </c>
    </row>
    <row r="24" spans="1:6" ht="15" customHeight="1" x14ac:dyDescent="0.3">
      <c r="A24" s="13" t="s">
        <v>21</v>
      </c>
      <c r="B24" s="17" t="s">
        <v>22</v>
      </c>
      <c r="C24" s="55">
        <v>7459</v>
      </c>
      <c r="D24" s="55">
        <v>43636</v>
      </c>
      <c r="E24" s="55">
        <v>41217</v>
      </c>
      <c r="F24" s="55">
        <v>9878</v>
      </c>
    </row>
    <row r="26" spans="1:6" ht="21" customHeight="1" x14ac:dyDescent="0.3"/>
    <row r="27" spans="1:6" ht="46.5" customHeight="1" x14ac:dyDescent="0.3">
      <c r="A27" s="57" t="s">
        <v>23</v>
      </c>
      <c r="B27" s="57"/>
      <c r="C27" s="57"/>
      <c r="D27" s="57"/>
      <c r="E27" s="57"/>
      <c r="F27" s="57"/>
    </row>
    <row r="30" spans="1:6" ht="50.4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5">
        <v>1622</v>
      </c>
      <c r="D33" s="55">
        <v>0</v>
      </c>
      <c r="E33" s="55">
        <v>33</v>
      </c>
      <c r="F33" s="55">
        <v>1589</v>
      </c>
    </row>
    <row r="34" spans="1:6" x14ac:dyDescent="0.3">
      <c r="A34" s="3">
        <f>A33+1</f>
        <v>2</v>
      </c>
      <c r="B34" s="11" t="s">
        <v>26</v>
      </c>
      <c r="C34" s="55">
        <v>12215</v>
      </c>
      <c r="D34" s="55">
        <v>0</v>
      </c>
      <c r="E34" s="55">
        <v>0</v>
      </c>
      <c r="F34" s="55">
        <v>12215</v>
      </c>
    </row>
    <row r="35" spans="1:6" x14ac:dyDescent="0.3">
      <c r="A35" s="3">
        <f>A34+1</f>
        <v>3</v>
      </c>
      <c r="B35" s="11" t="s">
        <v>27</v>
      </c>
      <c r="C35" s="55">
        <v>271593</v>
      </c>
      <c r="D35" s="55">
        <v>668186</v>
      </c>
      <c r="E35" s="55">
        <v>796595</v>
      </c>
      <c r="F35" s="55">
        <v>143184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56" t="s">
        <v>28</v>
      </c>
      <c r="B40" s="57"/>
      <c r="C40" s="57"/>
      <c r="D40" s="57"/>
      <c r="E40" s="57"/>
      <c r="F40" s="57"/>
    </row>
    <row r="41" spans="1:6" ht="28.8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62">
        <v>139101</v>
      </c>
      <c r="D43" s="63">
        <v>97399</v>
      </c>
      <c r="E43" s="24">
        <v>233771</v>
      </c>
      <c r="F43" s="24">
        <f>C43+D43-E43</f>
        <v>2729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0</v>
      </c>
      <c r="E44" s="25">
        <v>0</v>
      </c>
      <c r="F44" s="27">
        <v>0</v>
      </c>
    </row>
    <row r="45" spans="1:6" x14ac:dyDescent="0.3">
      <c r="A45" s="51"/>
      <c r="B45" s="52"/>
      <c r="C45" s="51"/>
      <c r="D45" s="51"/>
      <c r="E45" s="51"/>
      <c r="F45" s="42"/>
    </row>
    <row r="46" spans="1:6" x14ac:dyDescent="0.3">
      <c r="A46" s="51"/>
      <c r="B46" s="52"/>
      <c r="C46" s="51"/>
      <c r="D46" s="51"/>
      <c r="E46" s="51"/>
      <c r="F46" s="42"/>
    </row>
    <row r="48" spans="1:6" x14ac:dyDescent="0.3">
      <c r="A48" s="57" t="s">
        <v>35</v>
      </c>
      <c r="B48" s="59"/>
      <c r="C48" s="59"/>
      <c r="D48" s="59"/>
      <c r="E48" s="59"/>
      <c r="F48" s="59"/>
    </row>
    <row r="49" spans="1:6" x14ac:dyDescent="0.3">
      <c r="A49" s="3" t="s">
        <v>29</v>
      </c>
      <c r="B49" s="28" t="s">
        <v>30</v>
      </c>
      <c r="C49" s="29" t="s">
        <v>36</v>
      </c>
      <c r="D49" s="29" t="s">
        <v>37</v>
      </c>
      <c r="E49" s="30" t="s">
        <v>38</v>
      </c>
      <c r="F49" s="31"/>
    </row>
    <row r="50" spans="1:6" x14ac:dyDescent="0.3">
      <c r="A50" s="3">
        <v>1</v>
      </c>
      <c r="B50" s="28">
        <v>2</v>
      </c>
      <c r="C50" s="25">
        <v>3</v>
      </c>
      <c r="D50" s="29">
        <v>4</v>
      </c>
      <c r="E50" s="30">
        <v>5</v>
      </c>
      <c r="F50" s="32"/>
    </row>
    <row r="51" spans="1:6" x14ac:dyDescent="0.3">
      <c r="A51" s="3">
        <v>1</v>
      </c>
      <c r="B51" s="33" t="s">
        <v>81</v>
      </c>
      <c r="C51" s="66" t="s">
        <v>82</v>
      </c>
      <c r="D51" s="29">
        <v>2</v>
      </c>
      <c r="E51" s="30">
        <v>1950</v>
      </c>
      <c r="F51" s="32"/>
    </row>
    <row r="52" spans="1:6" ht="28.8" x14ac:dyDescent="0.3">
      <c r="A52" s="3">
        <v>2</v>
      </c>
      <c r="B52" s="64" t="s">
        <v>78</v>
      </c>
      <c r="C52" s="66" t="s">
        <v>83</v>
      </c>
      <c r="D52" s="29">
        <v>2</v>
      </c>
      <c r="E52" s="30">
        <v>3200</v>
      </c>
      <c r="F52" s="32"/>
    </row>
    <row r="53" spans="1:6" x14ac:dyDescent="0.3">
      <c r="A53" s="3">
        <v>3</v>
      </c>
      <c r="B53" s="33" t="s">
        <v>84</v>
      </c>
      <c r="C53" s="47"/>
      <c r="D53" s="29"/>
      <c r="E53" s="30">
        <v>162153</v>
      </c>
      <c r="F53" s="32"/>
    </row>
    <row r="54" spans="1:6" x14ac:dyDescent="0.3">
      <c r="A54" s="3">
        <v>4</v>
      </c>
      <c r="B54" s="33" t="s">
        <v>86</v>
      </c>
      <c r="C54" s="66" t="s">
        <v>85</v>
      </c>
      <c r="D54" s="29">
        <v>33</v>
      </c>
      <c r="E54" s="30">
        <v>21747</v>
      </c>
      <c r="F54" s="32"/>
    </row>
    <row r="55" spans="1:6" x14ac:dyDescent="0.3">
      <c r="A55" s="3">
        <v>5</v>
      </c>
      <c r="B55" s="64" t="s">
        <v>79</v>
      </c>
      <c r="C55" s="47"/>
      <c r="D55" s="29"/>
      <c r="E55" s="30">
        <v>20241</v>
      </c>
      <c r="F55" s="32"/>
    </row>
    <row r="56" spans="1:6" x14ac:dyDescent="0.3">
      <c r="A56" s="3">
        <v>6</v>
      </c>
      <c r="B56" s="33" t="s">
        <v>87</v>
      </c>
      <c r="C56" s="66" t="s">
        <v>83</v>
      </c>
      <c r="D56" s="29">
        <v>12</v>
      </c>
      <c r="E56" s="30">
        <v>20800</v>
      </c>
      <c r="F56" s="32"/>
    </row>
    <row r="57" spans="1:6" ht="28.8" x14ac:dyDescent="0.3">
      <c r="A57" s="3">
        <v>7</v>
      </c>
      <c r="B57" s="33" t="s">
        <v>80</v>
      </c>
      <c r="C57" s="47"/>
      <c r="D57" s="29"/>
      <c r="E57" s="30">
        <v>3680</v>
      </c>
      <c r="F57" s="32"/>
    </row>
    <row r="58" spans="1:6" ht="18" customHeight="1" x14ac:dyDescent="0.4">
      <c r="A58" s="34"/>
      <c r="B58" s="35" t="s">
        <v>39</v>
      </c>
      <c r="C58" s="65"/>
      <c r="D58" s="65"/>
      <c r="E58" s="35">
        <f>SUM(E51:E57)</f>
        <v>233771</v>
      </c>
      <c r="F58" s="36"/>
    </row>
    <row r="59" spans="1:6" ht="21" x14ac:dyDescent="0.4">
      <c r="A59" s="37"/>
      <c r="B59" s="38"/>
      <c r="C59" s="39"/>
      <c r="D59" s="39"/>
      <c r="E59" s="40"/>
    </row>
    <row r="60" spans="1:6" ht="21" x14ac:dyDescent="0.4">
      <c r="A60" s="37"/>
      <c r="B60" s="38"/>
      <c r="C60" s="39"/>
      <c r="D60" s="39"/>
      <c r="E60" s="40"/>
    </row>
    <row r="61" spans="1:6" ht="21" x14ac:dyDescent="0.4">
      <c r="A61" s="37"/>
      <c r="B61" s="38"/>
      <c r="C61" s="39"/>
      <c r="D61" s="39"/>
      <c r="E61" s="40"/>
    </row>
    <row r="62" spans="1:6" ht="21" x14ac:dyDescent="0.4">
      <c r="A62" s="37"/>
      <c r="B62" s="38"/>
      <c r="C62" s="39"/>
      <c r="D62" s="39"/>
      <c r="E62" s="40"/>
    </row>
    <row r="63" spans="1:6" ht="18" x14ac:dyDescent="0.3">
      <c r="A63" s="56" t="s">
        <v>66</v>
      </c>
      <c r="B63" s="57"/>
      <c r="C63" s="57"/>
      <c r="D63" s="57"/>
      <c r="E63" s="57"/>
      <c r="F63" s="57"/>
    </row>
    <row r="65" spans="1:6" ht="28.8" x14ac:dyDescent="0.3">
      <c r="A65" s="3" t="s">
        <v>3</v>
      </c>
      <c r="B65" s="3" t="s">
        <v>40</v>
      </c>
      <c r="C65" s="3" t="s">
        <v>41</v>
      </c>
    </row>
    <row r="66" spans="1:6" x14ac:dyDescent="0.3">
      <c r="A66" s="3">
        <v>1</v>
      </c>
      <c r="B66" s="3">
        <v>2</v>
      </c>
      <c r="C66" s="3">
        <v>3</v>
      </c>
    </row>
    <row r="67" spans="1:6" ht="28.8" x14ac:dyDescent="0.3">
      <c r="A67" s="3">
        <v>1</v>
      </c>
      <c r="B67" s="11" t="s">
        <v>42</v>
      </c>
      <c r="C67" s="3">
        <v>176</v>
      </c>
    </row>
    <row r="68" spans="1:6" x14ac:dyDescent="0.3">
      <c r="A68" s="3" t="s">
        <v>43</v>
      </c>
      <c r="B68" s="11" t="s">
        <v>44</v>
      </c>
      <c r="C68" s="3">
        <v>14</v>
      </c>
    </row>
    <row r="69" spans="1:6" x14ac:dyDescent="0.3">
      <c r="A69" s="3" t="s">
        <v>45</v>
      </c>
      <c r="B69" s="11" t="s">
        <v>46</v>
      </c>
      <c r="C69" s="3">
        <v>154</v>
      </c>
    </row>
    <row r="70" spans="1:6" x14ac:dyDescent="0.3">
      <c r="A70" s="3">
        <v>2</v>
      </c>
      <c r="B70" s="43" t="s">
        <v>47</v>
      </c>
      <c r="C70" s="3">
        <v>7</v>
      </c>
    </row>
    <row r="71" spans="1:6" x14ac:dyDescent="0.3">
      <c r="A71" s="3">
        <v>3</v>
      </c>
      <c r="B71" s="9" t="s">
        <v>48</v>
      </c>
      <c r="C71" s="3">
        <v>1</v>
      </c>
    </row>
    <row r="72" spans="1:6" x14ac:dyDescent="0.3">
      <c r="A72" s="41"/>
      <c r="B72" s="44"/>
      <c r="C72" s="41"/>
    </row>
    <row r="73" spans="1:6" x14ac:dyDescent="0.3">
      <c r="A73" s="41"/>
      <c r="B73" s="44"/>
      <c r="C73" s="41"/>
    </row>
    <row r="75" spans="1:6" ht="18" x14ac:dyDescent="0.3">
      <c r="A75" s="56" t="s">
        <v>67</v>
      </c>
      <c r="B75" s="57"/>
      <c r="C75" s="57"/>
      <c r="D75" s="57"/>
      <c r="E75" s="57"/>
      <c r="F75" s="57"/>
    </row>
    <row r="77" spans="1:6" ht="43.2" x14ac:dyDescent="0.3">
      <c r="A77" s="3" t="s">
        <v>29</v>
      </c>
      <c r="B77" s="3" t="s">
        <v>49</v>
      </c>
      <c r="C77" s="3" t="s">
        <v>50</v>
      </c>
      <c r="D77" s="3" t="s">
        <v>51</v>
      </c>
    </row>
    <row r="78" spans="1:6" ht="13.95" customHeight="1" x14ac:dyDescent="0.3">
      <c r="A78" s="3">
        <v>1</v>
      </c>
      <c r="B78" s="3">
        <v>2</v>
      </c>
      <c r="C78" s="3">
        <v>3</v>
      </c>
      <c r="D78" s="3">
        <v>4</v>
      </c>
    </row>
    <row r="79" spans="1:6" x14ac:dyDescent="0.3">
      <c r="A79" s="41"/>
      <c r="B79" s="41"/>
      <c r="C79" s="41"/>
      <c r="D79" s="41"/>
    </row>
    <row r="80" spans="1:6" x14ac:dyDescent="0.3">
      <c r="A80" s="41"/>
      <c r="B80" s="41"/>
      <c r="C80" s="41"/>
      <c r="D80" s="41"/>
    </row>
    <row r="82" spans="1:6" ht="18" x14ac:dyDescent="0.3">
      <c r="A82" s="56" t="s">
        <v>68</v>
      </c>
      <c r="B82" s="57"/>
      <c r="C82" s="57"/>
      <c r="D82" s="57"/>
      <c r="E82" s="57"/>
      <c r="F82" s="57"/>
    </row>
    <row r="84" spans="1:6" ht="30" x14ac:dyDescent="0.3">
      <c r="A84" s="3" t="s">
        <v>29</v>
      </c>
      <c r="B84" s="3" t="s">
        <v>30</v>
      </c>
      <c r="C84" s="3" t="s">
        <v>36</v>
      </c>
      <c r="D84" s="3" t="s">
        <v>37</v>
      </c>
      <c r="E84" s="3" t="s">
        <v>32</v>
      </c>
    </row>
    <row r="85" spans="1:6" x14ac:dyDescent="0.3">
      <c r="A85" s="22">
        <v>1</v>
      </c>
      <c r="B85" s="22">
        <v>2</v>
      </c>
      <c r="C85" s="22">
        <v>3</v>
      </c>
      <c r="D85" s="22">
        <v>4</v>
      </c>
      <c r="E85" s="22">
        <v>5</v>
      </c>
    </row>
    <row r="86" spans="1:6" ht="13.95" customHeight="1" x14ac:dyDescent="0.3">
      <c r="A86" s="25">
        <v>1</v>
      </c>
      <c r="B86" s="45"/>
      <c r="C86" s="46"/>
      <c r="D86" s="25"/>
      <c r="E86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63:F63"/>
    <mergeCell ref="A75:F75"/>
    <mergeCell ref="A82:F82"/>
    <mergeCell ref="A1:F1"/>
    <mergeCell ref="A9:F9"/>
    <mergeCell ref="A27:F27"/>
    <mergeCell ref="A40:F40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3" workbookViewId="0">
      <selection activeCell="D17" sqref="D17"/>
    </sheetView>
  </sheetViews>
  <sheetFormatPr defaultRowHeight="14.4" x14ac:dyDescent="0.3"/>
  <cols>
    <col min="1" max="1" width="6.88671875" style="67" customWidth="1"/>
    <col min="2" max="2" width="13" style="67" customWidth="1"/>
    <col min="3" max="3" width="9.5546875" style="67" customWidth="1"/>
    <col min="4" max="4" width="16.109375" style="67" customWidth="1"/>
    <col min="5" max="5" width="18.6640625" style="67" customWidth="1"/>
    <col min="6" max="6" width="12.33203125" style="67" customWidth="1"/>
    <col min="7" max="7" width="10.21875" style="67" customWidth="1"/>
    <col min="8" max="8" width="12.109375" style="67" customWidth="1"/>
    <col min="9" max="9" width="8.88671875" style="67"/>
    <col min="10" max="10" width="16.5546875" style="67" customWidth="1"/>
    <col min="11" max="16384" width="8.88671875" style="67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56" t="s">
        <v>88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8" x14ac:dyDescent="0.3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0" ht="86.4" x14ac:dyDescent="0.3">
      <c r="A5" s="68" t="s">
        <v>52</v>
      </c>
      <c r="B5" s="68" t="s">
        <v>53</v>
      </c>
      <c r="C5" s="68" t="s">
        <v>54</v>
      </c>
      <c r="D5" s="68" t="s">
        <v>55</v>
      </c>
      <c r="E5" s="68" t="s">
        <v>56</v>
      </c>
      <c r="F5" s="68" t="s">
        <v>57</v>
      </c>
      <c r="G5" s="68" t="s">
        <v>90</v>
      </c>
      <c r="H5" s="68" t="s">
        <v>58</v>
      </c>
      <c r="I5" s="68" t="s">
        <v>59</v>
      </c>
      <c r="J5" s="68" t="s">
        <v>60</v>
      </c>
    </row>
    <row r="6" spans="1:10" x14ac:dyDescent="0.3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  <c r="I6" s="62">
        <v>9</v>
      </c>
      <c r="J6" s="62">
        <v>10</v>
      </c>
    </row>
    <row r="7" spans="1:10" ht="43.2" x14ac:dyDescent="0.3">
      <c r="A7" s="69">
        <v>1</v>
      </c>
      <c r="B7" s="70" t="s">
        <v>91</v>
      </c>
      <c r="C7" s="69" t="s">
        <v>92</v>
      </c>
      <c r="D7" s="69" t="s">
        <v>93</v>
      </c>
      <c r="E7" s="69" t="s">
        <v>94</v>
      </c>
      <c r="F7" s="71">
        <v>123</v>
      </c>
      <c r="G7" s="71">
        <v>20</v>
      </c>
      <c r="H7" s="69" t="s">
        <v>95</v>
      </c>
      <c r="I7" s="69">
        <v>100</v>
      </c>
      <c r="J7" s="69" t="s">
        <v>96</v>
      </c>
    </row>
    <row r="8" spans="1:10" ht="48.6" customHeight="1" x14ac:dyDescent="0.3">
      <c r="A8" s="69">
        <v>2</v>
      </c>
      <c r="B8" s="70" t="s">
        <v>97</v>
      </c>
      <c r="C8" s="69" t="s">
        <v>92</v>
      </c>
      <c r="D8" s="69" t="s">
        <v>98</v>
      </c>
      <c r="E8" s="69" t="s">
        <v>99</v>
      </c>
      <c r="F8" s="71">
        <v>50</v>
      </c>
      <c r="G8" s="71">
        <v>50</v>
      </c>
      <c r="H8" s="69" t="s">
        <v>95</v>
      </c>
      <c r="I8" s="69">
        <v>100</v>
      </c>
      <c r="J8" s="69" t="s">
        <v>96</v>
      </c>
    </row>
    <row r="9" spans="1:10" ht="47.4" customHeight="1" x14ac:dyDescent="0.3">
      <c r="A9" s="69">
        <v>3</v>
      </c>
      <c r="B9" s="70" t="s">
        <v>97</v>
      </c>
      <c r="C9" s="69" t="s">
        <v>92</v>
      </c>
      <c r="D9" s="69" t="s">
        <v>100</v>
      </c>
      <c r="E9" s="69" t="s">
        <v>101</v>
      </c>
      <c r="F9" s="71" t="s">
        <v>102</v>
      </c>
      <c r="G9" s="71" t="s">
        <v>103</v>
      </c>
      <c r="H9" s="69" t="s">
        <v>95</v>
      </c>
      <c r="I9" s="69">
        <v>100</v>
      </c>
      <c r="J9" s="69" t="s">
        <v>96</v>
      </c>
    </row>
    <row r="10" spans="1:10" ht="57.6" x14ac:dyDescent="0.3">
      <c r="A10" s="66">
        <v>4</v>
      </c>
      <c r="B10" s="69" t="s">
        <v>97</v>
      </c>
      <c r="C10" s="69" t="s">
        <v>92</v>
      </c>
      <c r="D10" s="69" t="s">
        <v>104</v>
      </c>
      <c r="E10" s="69" t="s">
        <v>105</v>
      </c>
      <c r="F10" s="69" t="s">
        <v>92</v>
      </c>
      <c r="G10" s="69">
        <v>216</v>
      </c>
      <c r="H10" s="69" t="s">
        <v>95</v>
      </c>
      <c r="I10" s="69">
        <v>100</v>
      </c>
      <c r="J10" s="69" t="s">
        <v>96</v>
      </c>
    </row>
    <row r="11" spans="1:10" ht="57.6" x14ac:dyDescent="0.3">
      <c r="A11" s="66">
        <v>5</v>
      </c>
      <c r="B11" s="69" t="s">
        <v>97</v>
      </c>
      <c r="C11" s="69" t="s">
        <v>92</v>
      </c>
      <c r="D11" s="69" t="s">
        <v>106</v>
      </c>
      <c r="E11" s="69" t="s">
        <v>107</v>
      </c>
      <c r="F11" s="69" t="s">
        <v>108</v>
      </c>
      <c r="G11" s="69" t="s">
        <v>103</v>
      </c>
      <c r="H11" s="69" t="s">
        <v>95</v>
      </c>
      <c r="I11" s="69">
        <v>100</v>
      </c>
      <c r="J11" s="69" t="s">
        <v>96</v>
      </c>
    </row>
    <row r="12" spans="1:10" ht="43.2" x14ac:dyDescent="0.3">
      <c r="A12" s="66">
        <v>6</v>
      </c>
      <c r="B12" s="69" t="s">
        <v>109</v>
      </c>
      <c r="C12" s="69" t="s">
        <v>111</v>
      </c>
      <c r="D12" s="69" t="s">
        <v>112</v>
      </c>
      <c r="E12" s="69" t="s">
        <v>114</v>
      </c>
      <c r="F12" s="69">
        <f>24*3</f>
        <v>72</v>
      </c>
      <c r="G12" s="69"/>
      <c r="H12" s="69" t="s">
        <v>115</v>
      </c>
      <c r="I12" s="69">
        <v>100</v>
      </c>
      <c r="J12" s="69" t="s">
        <v>116</v>
      </c>
    </row>
    <row r="13" spans="1:10" ht="43.2" x14ac:dyDescent="0.3">
      <c r="A13" s="66">
        <v>7</v>
      </c>
      <c r="B13" s="69" t="s">
        <v>109</v>
      </c>
      <c r="C13" s="69"/>
      <c r="D13" s="69" t="s">
        <v>113</v>
      </c>
      <c r="E13" s="74">
        <v>43374</v>
      </c>
      <c r="F13" s="69">
        <f>2*24</f>
        <v>48</v>
      </c>
      <c r="G13" s="69"/>
      <c r="H13" s="69" t="s">
        <v>115</v>
      </c>
      <c r="I13" s="69">
        <v>100</v>
      </c>
      <c r="J13" s="69" t="s">
        <v>116</v>
      </c>
    </row>
    <row r="14" spans="1:10" ht="43.2" x14ac:dyDescent="0.3">
      <c r="A14" s="66">
        <v>8</v>
      </c>
      <c r="B14" s="69" t="s">
        <v>110</v>
      </c>
      <c r="C14" s="69"/>
      <c r="D14" s="69" t="s">
        <v>112</v>
      </c>
      <c r="E14" s="69" t="s">
        <v>114</v>
      </c>
      <c r="F14" s="69">
        <v>72</v>
      </c>
      <c r="G14" s="69"/>
      <c r="H14" s="69" t="s">
        <v>115</v>
      </c>
      <c r="I14" s="69">
        <v>100</v>
      </c>
      <c r="J14" s="69" t="s">
        <v>116</v>
      </c>
    </row>
    <row r="15" spans="1:10" ht="43.2" x14ac:dyDescent="0.3">
      <c r="A15" s="66">
        <v>9</v>
      </c>
      <c r="B15" s="69" t="s">
        <v>110</v>
      </c>
      <c r="C15" s="69"/>
      <c r="D15" s="69" t="s">
        <v>113</v>
      </c>
      <c r="E15" s="74">
        <v>43374</v>
      </c>
      <c r="F15" s="69">
        <v>48</v>
      </c>
      <c r="G15" s="69"/>
      <c r="H15" s="69" t="s">
        <v>115</v>
      </c>
      <c r="I15" s="69">
        <v>100</v>
      </c>
      <c r="J15" s="69" t="s">
        <v>116</v>
      </c>
    </row>
    <row r="16" spans="1:10" x14ac:dyDescent="0.3">
      <c r="A16" s="72"/>
      <c r="B16" s="73"/>
      <c r="C16" s="73"/>
      <c r="D16" s="73"/>
      <c r="E16" s="73"/>
      <c r="F16" s="73"/>
      <c r="G16" s="73"/>
      <c r="H16" s="73"/>
      <c r="I16" s="73"/>
      <c r="J16" s="73"/>
    </row>
    <row r="17" spans="1:10" x14ac:dyDescent="0.3">
      <c r="A17" s="72"/>
      <c r="B17" s="73"/>
      <c r="C17" s="73"/>
      <c r="D17" s="73"/>
      <c r="E17" s="73"/>
      <c r="F17" s="73"/>
      <c r="G17" s="73"/>
      <c r="H17" s="73"/>
      <c r="I17" s="73"/>
      <c r="J17" s="73"/>
    </row>
    <row r="18" spans="1:10" x14ac:dyDescent="0.3">
      <c r="A18" s="72"/>
      <c r="B18" s="73"/>
      <c r="C18" s="73"/>
      <c r="D18" s="73"/>
      <c r="E18" s="73"/>
      <c r="F18" s="73"/>
      <c r="G18" s="73"/>
      <c r="H18" s="73"/>
      <c r="I18" s="73"/>
      <c r="J18" s="73"/>
    </row>
    <row r="19" spans="1:10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8" x14ac:dyDescent="0.3">
      <c r="A20" s="56" t="s">
        <v>89</v>
      </c>
      <c r="B20" s="56"/>
      <c r="C20" s="56"/>
      <c r="D20" s="56"/>
      <c r="E20" s="56"/>
      <c r="F20" s="56"/>
      <c r="G20" s="56"/>
      <c r="H20" s="56"/>
      <c r="I20" s="56"/>
      <c r="J20" s="56"/>
    </row>
    <row r="21" spans="1:10" ht="18" x14ac:dyDescent="0.3">
      <c r="A21" s="53"/>
      <c r="B21" s="53"/>
      <c r="C21" s="53"/>
      <c r="D21" s="53"/>
      <c r="E21" s="53"/>
      <c r="F21" s="53"/>
      <c r="G21" s="53"/>
      <c r="H21" s="53"/>
      <c r="I21" s="53"/>
      <c r="J21" s="53"/>
    </row>
    <row r="22" spans="1:10" ht="43.2" x14ac:dyDescent="0.3">
      <c r="A22" s="68" t="s">
        <v>52</v>
      </c>
      <c r="B22" s="68" t="s">
        <v>61</v>
      </c>
      <c r="C22" s="68" t="s">
        <v>62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50">
        <v>1</v>
      </c>
      <c r="B23" s="50">
        <v>2</v>
      </c>
      <c r="C23" s="50">
        <v>3</v>
      </c>
      <c r="D23" s="48"/>
      <c r="E23" s="48"/>
      <c r="F23" s="48"/>
      <c r="G23" s="48"/>
      <c r="H23" s="48"/>
      <c r="I23" s="48"/>
      <c r="J23" s="48"/>
    </row>
    <row r="24" spans="1:10" x14ac:dyDescent="0.3">
      <c r="A24" s="63">
        <v>1</v>
      </c>
      <c r="B24" s="63" t="s">
        <v>71</v>
      </c>
      <c r="C24" s="63">
        <v>16456.93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63">
        <v>2</v>
      </c>
      <c r="B25" s="63" t="s">
        <v>72</v>
      </c>
      <c r="C25" s="63">
        <v>21172.449999999997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63">
        <v>3</v>
      </c>
      <c r="B26" s="63" t="s">
        <v>73</v>
      </c>
      <c r="C26" s="63">
        <v>57778.539999999994</v>
      </c>
      <c r="D26" s="10"/>
      <c r="E26" s="10"/>
      <c r="F26" s="10"/>
      <c r="G26" s="10"/>
      <c r="H26" s="10"/>
      <c r="I26" s="10"/>
      <c r="J26" s="10"/>
    </row>
    <row r="27" spans="1:10" x14ac:dyDescent="0.3">
      <c r="A27" s="63">
        <v>4</v>
      </c>
      <c r="B27" s="63" t="s">
        <v>74</v>
      </c>
      <c r="C27" s="63">
        <v>63744.01</v>
      </c>
      <c r="D27" s="10"/>
      <c r="E27" s="10"/>
      <c r="F27" s="10"/>
      <c r="G27" s="10"/>
      <c r="H27" s="10"/>
      <c r="I27" s="10"/>
      <c r="J27" s="10"/>
    </row>
    <row r="28" spans="1:10" x14ac:dyDescent="0.3">
      <c r="A28" s="63">
        <v>5</v>
      </c>
      <c r="B28" s="63" t="s">
        <v>75</v>
      </c>
      <c r="C28" s="63">
        <v>89820.940000000017</v>
      </c>
      <c r="D28" s="10"/>
      <c r="E28" s="10"/>
      <c r="F28" s="10"/>
      <c r="G28" s="10"/>
      <c r="H28" s="10"/>
      <c r="I28" s="10"/>
      <c r="J28" s="10"/>
    </row>
    <row r="29" spans="1:10" x14ac:dyDescent="0.3">
      <c r="A29" s="63">
        <v>6</v>
      </c>
      <c r="B29" s="63" t="s">
        <v>76</v>
      </c>
      <c r="C29" s="63">
        <v>100939.46000000002</v>
      </c>
      <c r="D29" s="10"/>
      <c r="E29" s="10"/>
      <c r="F29" s="10"/>
      <c r="G29" s="10"/>
      <c r="H29" s="10"/>
      <c r="I29" s="10"/>
      <c r="J29" s="10"/>
    </row>
    <row r="30" spans="1:10" x14ac:dyDescent="0.3">
      <c r="A30" s="63">
        <v>7</v>
      </c>
      <c r="B30" s="63" t="s">
        <v>77</v>
      </c>
      <c r="C30" s="63">
        <v>51785.369999999995</v>
      </c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</row>
  </sheetData>
  <mergeCells count="2">
    <mergeCell ref="A3:J3"/>
    <mergeCell ref="A20:J2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2019-03-25T09:46:44Z</cp:lastPrinted>
  <dcterms:created xsi:type="dcterms:W3CDTF">2018-01-26T08:16:56Z</dcterms:created>
  <dcterms:modified xsi:type="dcterms:W3CDTF">2019-03-25T09:46:49Z</dcterms:modified>
</cp:coreProperties>
</file>