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<sst xmlns="http://schemas.openxmlformats.org/spreadsheetml/2006/main" count="219" uniqueCount="163">
  <si>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</si>
  <si>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</si>
  <si>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</si>
  <si>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</si>
  <si>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</si>
  <si>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</si>
  <si>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</si>
  <si>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</si>
  <si>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</si>
  <si>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</si>
  <si>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</si>
  <si>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</si>
  <si>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</si>
  <si>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</si>
  <si>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</si>
  <si>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</si>
  <si>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</si>
  <si>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</si>
  <si>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</si>
  <si>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</si>
  <si>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</si>
  <si>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</si>
  <si>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</si>
  <si>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</si>
  <si>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</si>
  <si>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</si>
  <si>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</si>
  <si>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</si>
  <si>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</si>
  <si>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</si>
  <si>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</si>
  <si>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</si>
  <si>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</si>
  <si>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</si>
  <si>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</si>
  <si>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</si>
  <si>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</si>
  <si>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</si>
  <si>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</si>
  <si>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</si>
  <si>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</si>
  <si>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</si>
  <si>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</si>
  <si>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</si>
  <si>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</si>
  <si>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</si>
  <si>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</si>
  <si>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</si>
  <si>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</si>
  <si>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</si>
  <si>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62 285</t>
  </si>
  <si>
    <t>Дополнительные доходы</t>
  </si>
  <si>
    <t>ИТОГО</t>
  </si>
  <si>
    <t>4. Текущий ремонт, в т.ч.</t>
  </si>
  <si>
    <t>Ед.изм.</t>
  </si>
  <si>
    <t>Объем</t>
  </si>
  <si>
    <t>м2</t>
  </si>
  <si>
    <t>остекление</t>
  </si>
  <si>
    <t>1 818</t>
  </si>
  <si>
    <t>шт</t>
  </si>
  <si>
    <t>9 453</t>
  </si>
  <si>
    <t>тепловые узлы</t>
  </si>
  <si>
    <t>10 104</t>
  </si>
  <si>
    <t>ремонт зеленых насаждений</t>
  </si>
  <si>
    <t>79 344</t>
  </si>
  <si>
    <t>раз</t>
  </si>
  <si>
    <t>11 250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</si>
  <si>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</si>
  <si>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</si>
  <si>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</si>
  <si>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16 139</t>
  </si>
  <si>
    <t>Завоз песка в песочницы</t>
  </si>
  <si>
    <t>Ремонт ограждений и их покраска</t>
  </si>
  <si>
    <t>п.м.</t>
  </si>
  <si>
    <t>5 482</t>
  </si>
  <si>
    <t>Ремонт скамеек и их покраска</t>
  </si>
  <si>
    <t>Ремонт урн и их покраска</t>
  </si>
  <si>
    <t>Побелка бордюров, расположенных на дворовой части</t>
  </si>
  <si>
    <t>Укос травы</t>
  </si>
  <si>
    <t>1 127</t>
  </si>
  <si>
    <t>7 210</t>
  </si>
  <si>
    <t>148 757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</si>
  <si>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</si>
  <si>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</si>
  <si>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</si>
  <si>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</si>
  <si>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</si>
  <si>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</si>
  <si>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</si>
  <si>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</si>
  <si>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</si>
  <si>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</si>
  <si>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</si>
  <si>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</si>
  <si>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</si>
  <si>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</si>
  <si>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</si>
  <si>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</si>
  <si>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</si>
  <si>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</si>
  <si>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</si>
  <si>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</si>
  <si>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</si>
  <si>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</si>
  <si>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</si>
  <si>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</si>
  <si>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</si>
  <si>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</si>
  <si>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1-144</t>
  </si>
  <si>
    <t>Лифты</t>
  </si>
  <si>
    <t>Акт № 1-07 от 01/08/14</t>
  </si>
  <si>
    <t>01/07/2014-31/07/2014</t>
  </si>
  <si>
    <t>суток</t>
  </si>
  <si>
    <t>100%</t>
  </si>
  <si>
    <t>ООО "ЛифтСтрой"</t>
  </si>
  <si>
    <t>Акт № 1-08 от 01/09/14</t>
  </si>
  <si>
    <t>01/08/2014-31/08/2014</t>
  </si>
  <si>
    <t>10. Сведения о должниках на 01.01.2015</t>
  </si>
  <si>
    <t>Номер квартиры</t>
  </si>
  <si>
    <t>Сумма долга</t>
  </si>
  <si>
    <t>5 534</t>
  </si>
  <si>
    <t>33 906</t>
  </si>
  <si>
    <t>9 879</t>
  </si>
  <si>
    <t>11 681</t>
  </si>
  <si>
    <t>18 534</t>
  </si>
  <si>
    <t>31 658</t>
  </si>
  <si>
    <t>16 023</t>
  </si>
  <si>
    <t>6 912</t>
  </si>
  <si>
    <t>19 994</t>
  </si>
  <si>
    <t>5 014</t>
  </si>
  <si>
    <t>33 234</t>
  </si>
  <si>
    <t>6 429</t>
  </si>
  <si>
    <t>21 879</t>
  </si>
  <si>
    <t>59 919</t>
  </si>
  <si>
    <t>19 820</t>
  </si>
  <si>
    <t>20 744</t>
  </si>
  <si>
    <t>10 917</t>
  </si>
  <si>
    <t>10 973</t>
  </si>
  <si>
    <t>10 485</t>
  </si>
  <si>
    <t>17 776</t>
  </si>
  <si>
    <t>20 606</t>
  </si>
  <si>
    <t>5 798</t>
  </si>
  <si>
    <t>22 677</t>
  </si>
  <si>
    <t>Отчет об исполнении управляющей организацией договора управления дома 
 № 93 "а" по ул. 30 лет Победы  за 2014 год</t>
  </si>
  <si>
    <t>3.Накопительный резервный фонд (текущий ремонт, ремонт общего имущества, дополнительные доходы)</t>
  </si>
  <si>
    <t>монтаж регулятора ГВС</t>
  </si>
  <si>
    <t>ремонт кровли</t>
  </si>
  <si>
    <t>ремонт межпанельных швов</t>
  </si>
  <si>
    <t>в/подогреватели</t>
  </si>
  <si>
    <t>*</t>
  </si>
  <si>
    <t>расходы за счет ежемесячных платежей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</si>
  <si>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</si>
  <si>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</si>
  <si>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</si>
  <si>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</si>
  <si>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</si>
  <si>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</si>
  <si>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Текущий ремонт, ремонт общего имущества</t>
  </si>
  <si>
    <t>2.1.</t>
  </si>
  <si>
    <t>Механизированная уборка</t>
  </si>
  <si>
    <t>27 360</t>
  </si>
  <si>
    <t>вывоз снега</t>
  </si>
  <si>
    <t>Завоз грунта 3м3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</si>
</sst>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  <numFmt numFmtId="167" formatCode="0.0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46">
      <selection activeCell="A98" sqref="A98:F98"/>
    </sheetView>
  </sheetViews>
  <sheetFormatPr defaultColWidth="9.140625" defaultRowHeight="15"/>
  <cols>
    <col min="1" max="1" width="6.7109375" style="0" customWidth="1"/>
    <col min="2" max="2" width="48.7109375" style="0" customWidth="1"/>
    <col min="3" max="6" width="17.7109375" style="0" customWidth="1"/>
    <col min="7" max="7" width="20.00390625" style="0" customWidth="1"/>
  </cols>
  <sheetData>
    <row r="1" spans="1:7" ht="168" customHeight="1">
      <c r="A1" s="25" t="s">
        <v>143</v>
      </c>
      <c r="B1" s="25"/>
      <c r="C1" s="25"/>
      <c r="D1" s="25"/>
      <c r="E1" s="25"/>
      <c r="F1" s="25"/>
      <c r="G1" s="1"/>
    </row>
    <row r="6" spans="2:3" ht="18.75">
      <c r="B6" s="5" t="s">
        <v>0</v>
      </c>
      <c r="C6" s="5">
        <v>1991</v>
      </c>
    </row>
    <row r="7" spans="2:3" ht="18.75">
      <c r="B7" s="5" t="s">
        <v>1</v>
      </c>
      <c r="C7" s="5">
        <v>6325.1</v>
      </c>
    </row>
    <row r="9" spans="1:7" ht="60" customHeight="1">
      <c r="A9" s="24" t="s">
        <v>2</v>
      </c>
      <c r="B9" s="24"/>
      <c r="C9" s="24"/>
      <c r="D9" s="24"/>
      <c r="E9" s="24"/>
      <c r="F9" s="24"/>
      <c r="G9" s="1"/>
    </row>
    <row r="11" spans="1:6" ht="62.25" customHeight="1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9</v>
      </c>
      <c r="B13" s="3" t="s">
        <v>10</v>
      </c>
      <c r="C13" s="6">
        <f>C27</f>
        <v>350240.7562</v>
      </c>
      <c r="D13" s="6">
        <f>D27</f>
        <v>1772385.316</v>
      </c>
      <c r="E13" s="6">
        <f>E27</f>
        <v>1756731.4939</v>
      </c>
      <c r="F13" s="6">
        <f>F27</f>
        <v>365895.10949999996</v>
      </c>
    </row>
    <row r="14" spans="1:6" ht="45">
      <c r="A14" s="2" t="s">
        <v>11</v>
      </c>
      <c r="B14" s="3" t="s">
        <v>12</v>
      </c>
      <c r="C14" s="6">
        <v>98497.9433</v>
      </c>
      <c r="D14" s="6">
        <v>442567.247</v>
      </c>
      <c r="E14" s="6">
        <v>444778.6609</v>
      </c>
      <c r="F14" s="6">
        <v>96286.5294</v>
      </c>
    </row>
    <row r="15" spans="1:6" ht="15">
      <c r="A15" s="2" t="s">
        <v>13</v>
      </c>
      <c r="B15" s="3" t="s">
        <v>14</v>
      </c>
      <c r="C15" s="6">
        <v>22677.1236</v>
      </c>
      <c r="D15" s="6">
        <v>97722.795</v>
      </c>
      <c r="E15" s="6">
        <v>98000.2448</v>
      </c>
      <c r="F15" s="6">
        <v>22399.6738</v>
      </c>
    </row>
    <row r="16" spans="1:6" ht="15">
      <c r="A16" s="2" t="s">
        <v>15</v>
      </c>
      <c r="B16" s="3" t="s">
        <v>16</v>
      </c>
      <c r="C16" s="6">
        <v>30831.3641</v>
      </c>
      <c r="D16" s="6">
        <v>164326.098</v>
      </c>
      <c r="E16" s="6">
        <v>155969.6612</v>
      </c>
      <c r="F16" s="6">
        <v>39187.8009</v>
      </c>
    </row>
    <row r="17" spans="1:6" ht="15">
      <c r="A17" s="2" t="s">
        <v>17</v>
      </c>
      <c r="B17" s="3" t="s">
        <v>18</v>
      </c>
      <c r="C17" s="6">
        <v>19354.917</v>
      </c>
      <c r="D17" s="6">
        <v>80455.272</v>
      </c>
      <c r="E17" s="6">
        <v>81869.0898</v>
      </c>
      <c r="F17" s="6">
        <v>17941.0992</v>
      </c>
    </row>
    <row r="18" spans="1:6" ht="30">
      <c r="A18" s="2" t="s">
        <v>19</v>
      </c>
      <c r="B18" s="3" t="s">
        <v>21</v>
      </c>
      <c r="C18" s="6">
        <v>10500.2939</v>
      </c>
      <c r="D18" s="6">
        <v>62428.737</v>
      </c>
      <c r="E18" s="6">
        <v>60470.1516</v>
      </c>
      <c r="F18" s="6">
        <v>12458.8793</v>
      </c>
    </row>
    <row r="19" spans="1:6" ht="15">
      <c r="A19" s="2" t="s">
        <v>20</v>
      </c>
      <c r="B19" s="3" t="s">
        <v>22</v>
      </c>
      <c r="C19" s="6">
        <v>15134.2447</v>
      </c>
      <c r="D19" s="6">
        <v>37634.345</v>
      </c>
      <c r="E19" s="6">
        <v>48469.5135</v>
      </c>
      <c r="F19" s="6">
        <v>4299.0762</v>
      </c>
    </row>
    <row r="20" spans="1:6" ht="15">
      <c r="A20" s="2" t="s">
        <v>23</v>
      </c>
      <c r="B20" s="3" t="s">
        <v>24</v>
      </c>
      <c r="C20" s="6">
        <v>37648.0278</v>
      </c>
      <c r="D20" s="6">
        <v>139594.957</v>
      </c>
      <c r="E20" s="6">
        <v>146185.2314</v>
      </c>
      <c r="F20" s="6">
        <v>31057.7534</v>
      </c>
    </row>
    <row r="21" spans="1:6" ht="15">
      <c r="A21" s="2" t="s">
        <v>25</v>
      </c>
      <c r="B21" s="3" t="s">
        <v>26</v>
      </c>
      <c r="C21" s="6">
        <v>127387.568</v>
      </c>
      <c r="D21" s="6">
        <v>527639.842</v>
      </c>
      <c r="E21" s="6">
        <v>535600.6264</v>
      </c>
      <c r="F21" s="6">
        <v>119426.7836</v>
      </c>
    </row>
    <row r="22" spans="1:6" ht="15">
      <c r="A22" s="2" t="s">
        <v>27</v>
      </c>
      <c r="B22" s="3" t="s">
        <v>28</v>
      </c>
      <c r="C22" s="6">
        <v>0</v>
      </c>
      <c r="D22" s="6">
        <v>110689.25</v>
      </c>
      <c r="E22" s="6">
        <v>81674.985</v>
      </c>
      <c r="F22" s="6">
        <v>29014.265</v>
      </c>
    </row>
    <row r="23" spans="1:6" ht="15">
      <c r="A23" s="2" t="s">
        <v>29</v>
      </c>
      <c r="B23" s="3" t="s">
        <v>30</v>
      </c>
      <c r="C23" s="6">
        <f>9061.8594-12000.29</f>
        <v>-2938.4306000000015</v>
      </c>
      <c r="D23" s="6">
        <v>136390.29</v>
      </c>
      <c r="E23" s="6">
        <v>134420.4448</v>
      </c>
      <c r="F23" s="6">
        <v>-968.2454</v>
      </c>
    </row>
    <row r="24" spans="1:6" ht="15">
      <c r="A24" s="2" t="s">
        <v>31</v>
      </c>
      <c r="B24" s="3" t="s">
        <v>32</v>
      </c>
      <c r="C24" s="6">
        <v>30009.3695</v>
      </c>
      <c r="D24" s="6">
        <v>115369.824</v>
      </c>
      <c r="E24" s="6">
        <v>118878.5</v>
      </c>
      <c r="F24" s="6">
        <f>25464.8847+1036</f>
        <v>26500.8847</v>
      </c>
    </row>
    <row r="25" spans="1:6" ht="30">
      <c r="A25" s="2" t="s">
        <v>33</v>
      </c>
      <c r="B25" s="3" t="s">
        <v>34</v>
      </c>
      <c r="C25" s="6">
        <v>59636.2782</v>
      </c>
      <c r="D25" s="6">
        <v>231822.826</v>
      </c>
      <c r="E25" s="6">
        <v>239393.2665</v>
      </c>
      <c r="F25" s="6">
        <v>52065.8377</v>
      </c>
    </row>
    <row r="26" spans="1:6" ht="15">
      <c r="A26" s="2" t="s">
        <v>35</v>
      </c>
      <c r="B26" s="3" t="s">
        <v>36</v>
      </c>
      <c r="C26" s="6">
        <v>0</v>
      </c>
      <c r="D26" s="6">
        <v>68311.08</v>
      </c>
      <c r="E26" s="6">
        <v>55799.7789</v>
      </c>
      <c r="F26" s="6">
        <v>12511.3011</v>
      </c>
    </row>
    <row r="27" spans="1:6" ht="15">
      <c r="A27" s="3"/>
      <c r="B27" s="3" t="s">
        <v>37</v>
      </c>
      <c r="C27" s="6">
        <f>SUM(C15:C26)</f>
        <v>350240.7562</v>
      </c>
      <c r="D27" s="6">
        <f>SUM(D15:D26)</f>
        <v>1772385.316</v>
      </c>
      <c r="E27" s="6">
        <f>SUM(E15:E26)</f>
        <v>1756731.4939</v>
      </c>
      <c r="F27" s="6">
        <f>SUM(F15:F26)</f>
        <v>365895.10949999996</v>
      </c>
    </row>
    <row r="28" spans="1:6" ht="15">
      <c r="A28" s="3"/>
      <c r="B28" s="3" t="s">
        <v>38</v>
      </c>
      <c r="C28" s="7"/>
      <c r="D28" s="7"/>
      <c r="E28" s="6">
        <v>99.85127896706224</v>
      </c>
      <c r="F28" s="7"/>
    </row>
    <row r="31" spans="1:7" ht="60" customHeight="1">
      <c r="A31" s="24" t="s">
        <v>39</v>
      </c>
      <c r="B31" s="24"/>
      <c r="C31" s="24"/>
      <c r="D31" s="24"/>
      <c r="E31" s="24"/>
      <c r="F31" s="24"/>
      <c r="G31" s="1"/>
    </row>
    <row r="34" spans="1:6" ht="67.5" customHeight="1">
      <c r="A34" s="2" t="s">
        <v>3</v>
      </c>
      <c r="B34" s="2" t="s">
        <v>4</v>
      </c>
      <c r="C34" s="2" t="s">
        <v>5</v>
      </c>
      <c r="D34" s="2" t="s">
        <v>6</v>
      </c>
      <c r="E34" s="2" t="s">
        <v>7</v>
      </c>
      <c r="F34" s="2" t="s">
        <v>8</v>
      </c>
    </row>
    <row r="35" spans="1:6" ht="15">
      <c r="A35" s="2">
        <v>1</v>
      </c>
      <c r="B35" s="2">
        <v>2</v>
      </c>
      <c r="C35" s="2">
        <v>3</v>
      </c>
      <c r="D35" s="2">
        <v>4</v>
      </c>
      <c r="E35" s="2">
        <v>5</v>
      </c>
      <c r="F35" s="2">
        <v>6</v>
      </c>
    </row>
    <row r="36" spans="1:6" ht="15">
      <c r="A36" s="2" t="s">
        <v>9</v>
      </c>
      <c r="B36" s="3" t="s">
        <v>40</v>
      </c>
      <c r="C36" s="6">
        <v>402629.9278</v>
      </c>
      <c r="D36" s="6">
        <v>2428220.1808</v>
      </c>
      <c r="E36" s="6">
        <v>2004508.2841</v>
      </c>
      <c r="F36" s="6">
        <v>638847.3745</v>
      </c>
    </row>
    <row r="37" spans="1:6" ht="15">
      <c r="A37" s="2" t="s">
        <v>11</v>
      </c>
      <c r="B37" s="3" t="s">
        <v>41</v>
      </c>
      <c r="C37" s="6">
        <v>9788.5228</v>
      </c>
      <c r="D37" s="6">
        <v>35827.4542</v>
      </c>
      <c r="E37" s="6">
        <v>37438.4211</v>
      </c>
      <c r="F37" s="6">
        <v>8177.5559</v>
      </c>
    </row>
    <row r="38" spans="1:6" ht="15">
      <c r="A38" s="2" t="s">
        <v>23</v>
      </c>
      <c r="B38" s="3" t="s">
        <v>42</v>
      </c>
      <c r="C38" s="6">
        <v>0</v>
      </c>
      <c r="D38" s="6">
        <v>423179.6565</v>
      </c>
      <c r="E38" s="6">
        <v>274739.2506</v>
      </c>
      <c r="F38" s="6">
        <v>148440.4059</v>
      </c>
    </row>
    <row r="39" spans="1:6" ht="15">
      <c r="A39" s="2" t="s">
        <v>25</v>
      </c>
      <c r="B39" s="3" t="s">
        <v>43</v>
      </c>
      <c r="C39" s="6">
        <v>392841.405</v>
      </c>
      <c r="D39" s="6">
        <v>1969213.0701</v>
      </c>
      <c r="E39" s="6">
        <v>1692330.6124</v>
      </c>
      <c r="F39" s="6">
        <v>482229.4127</v>
      </c>
    </row>
    <row r="40" spans="3:6" ht="15">
      <c r="C40" s="8"/>
      <c r="D40" s="8"/>
      <c r="E40" s="8"/>
      <c r="F40" s="8"/>
    </row>
    <row r="41" spans="1:6" ht="15">
      <c r="A41" s="3"/>
      <c r="B41" s="3" t="s">
        <v>37</v>
      </c>
      <c r="C41" s="6">
        <v>402629.9278</v>
      </c>
      <c r="D41" s="6">
        <v>2428220.1808</v>
      </c>
      <c r="E41" s="6">
        <v>2004508.2840999998</v>
      </c>
      <c r="F41" s="6">
        <v>638847.3744999999</v>
      </c>
    </row>
    <row r="42" spans="1:6" ht="15">
      <c r="A42" s="3"/>
      <c r="B42" s="3" t="s">
        <v>38</v>
      </c>
      <c r="C42" s="7"/>
      <c r="D42" s="7"/>
      <c r="E42" s="6">
        <v>82.5505158037026</v>
      </c>
      <c r="F42" s="7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7" spans="1:7" ht="60" customHeight="1">
      <c r="A47" s="22" t="s">
        <v>144</v>
      </c>
      <c r="B47" s="24"/>
      <c r="C47" s="24"/>
      <c r="D47" s="24"/>
      <c r="E47" s="24"/>
      <c r="F47" s="24"/>
      <c r="G47" s="1"/>
    </row>
    <row r="49" spans="1:6" ht="39.75" customHeight="1">
      <c r="A49" s="2" t="s">
        <v>44</v>
      </c>
      <c r="B49" s="2" t="s">
        <v>45</v>
      </c>
      <c r="C49" s="2" t="s">
        <v>46</v>
      </c>
      <c r="D49" s="2" t="s">
        <v>47</v>
      </c>
      <c r="E49" s="2" t="s">
        <v>48</v>
      </c>
      <c r="F49" s="2" t="s">
        <v>49</v>
      </c>
    </row>
    <row r="50" spans="1:6" ht="15">
      <c r="A50" s="2">
        <v>1</v>
      </c>
      <c r="B50" s="2">
        <v>2</v>
      </c>
      <c r="C50" s="2">
        <v>3</v>
      </c>
      <c r="D50" s="2">
        <v>4</v>
      </c>
      <c r="E50" s="2">
        <v>5</v>
      </c>
      <c r="F50" s="2">
        <v>6</v>
      </c>
    </row>
    <row r="51" spans="1:6" s="17" customFormat="1" ht="15">
      <c r="A51" s="16">
        <v>1</v>
      </c>
      <c r="B51" s="16" t="s">
        <v>157</v>
      </c>
      <c r="C51" s="16" t="s">
        <v>50</v>
      </c>
      <c r="D51" s="18">
        <f>E22+E19</f>
        <v>130144.4985</v>
      </c>
      <c r="E51" s="19">
        <f>99194+7157+37523</f>
        <v>143874</v>
      </c>
      <c r="F51" s="18">
        <f>C51+D51-E51</f>
        <v>48555.49849999999</v>
      </c>
    </row>
    <row r="52" spans="1:6" s="17" customFormat="1" ht="15">
      <c r="A52" s="16">
        <v>2</v>
      </c>
      <c r="B52" s="16" t="s">
        <v>51</v>
      </c>
      <c r="C52" s="16">
        <v>1148</v>
      </c>
      <c r="D52" s="16">
        <v>3254</v>
      </c>
      <c r="E52" s="16">
        <f>E53</f>
        <v>1257</v>
      </c>
      <c r="F52" s="16">
        <f>C52+D52-E53</f>
        <v>3145</v>
      </c>
    </row>
    <row r="53" spans="1:6" ht="15">
      <c r="A53" s="2" t="s">
        <v>158</v>
      </c>
      <c r="B53" s="21" t="s">
        <v>162</v>
      </c>
      <c r="C53" s="2"/>
      <c r="D53" s="2"/>
      <c r="E53" s="2">
        <v>1257</v>
      </c>
      <c r="F53" s="2"/>
    </row>
    <row r="54" spans="1:6" s="17" customFormat="1" ht="15">
      <c r="A54" s="16"/>
      <c r="B54" s="16" t="s">
        <v>52</v>
      </c>
      <c r="C54" s="16">
        <f>C51+C52</f>
        <v>63433</v>
      </c>
      <c r="D54" s="18">
        <f>D51+D52</f>
        <v>133398.4985</v>
      </c>
      <c r="E54" s="19">
        <f>E51+E52</f>
        <v>145131</v>
      </c>
      <c r="F54" s="18">
        <f>F51+F52</f>
        <v>51700.49849999999</v>
      </c>
    </row>
    <row r="56" spans="1:6" ht="60" customHeight="1">
      <c r="A56" s="24" t="s">
        <v>53</v>
      </c>
      <c r="B56" s="23"/>
      <c r="C56" s="23"/>
      <c r="D56" s="23"/>
      <c r="E56" s="23"/>
      <c r="F56" s="23"/>
    </row>
    <row r="58" spans="1:5" ht="39.75" customHeight="1">
      <c r="A58" s="2" t="s">
        <v>44</v>
      </c>
      <c r="B58" s="2" t="s">
        <v>45</v>
      </c>
      <c r="C58" s="2" t="s">
        <v>54</v>
      </c>
      <c r="D58" s="2" t="s">
        <v>55</v>
      </c>
      <c r="E58" s="2" t="s">
        <v>48</v>
      </c>
    </row>
    <row r="59" spans="1:5" ht="15">
      <c r="A59" s="2">
        <v>1</v>
      </c>
      <c r="B59" s="2">
        <v>2</v>
      </c>
      <c r="C59" s="2">
        <v>3</v>
      </c>
      <c r="D59" s="2">
        <v>4</v>
      </c>
      <c r="E59" s="2">
        <v>5</v>
      </c>
    </row>
    <row r="60" spans="1:5" ht="15">
      <c r="A60" s="2">
        <v>1</v>
      </c>
      <c r="B60" s="3" t="s">
        <v>145</v>
      </c>
      <c r="C60" s="2"/>
      <c r="D60" s="4"/>
      <c r="E60" s="2">
        <v>99194</v>
      </c>
    </row>
    <row r="61" spans="1:5" ht="15">
      <c r="A61" s="2">
        <v>2</v>
      </c>
      <c r="B61" s="3" t="s">
        <v>146</v>
      </c>
      <c r="C61" s="2"/>
      <c r="D61" s="4"/>
      <c r="E61" s="2">
        <v>7157</v>
      </c>
    </row>
    <row r="62" spans="1:5" ht="15">
      <c r="A62" s="2">
        <v>3</v>
      </c>
      <c r="B62" s="3" t="s">
        <v>147</v>
      </c>
      <c r="C62" s="2"/>
      <c r="D62" s="4"/>
      <c r="E62" s="2">
        <v>37523</v>
      </c>
    </row>
    <row r="63" spans="1:5" s="17" customFormat="1" ht="15">
      <c r="A63" s="16"/>
      <c r="B63" s="16" t="s">
        <v>52</v>
      </c>
      <c r="C63" s="16"/>
      <c r="D63" s="16"/>
      <c r="E63" s="16">
        <f>E60+E61+E62</f>
        <v>143874</v>
      </c>
    </row>
    <row r="65" spans="1:6" ht="60" customHeight="1">
      <c r="A65" s="22" t="s">
        <v>151</v>
      </c>
      <c r="B65" s="23"/>
      <c r="C65" s="23"/>
      <c r="D65" s="23"/>
      <c r="E65" s="23"/>
      <c r="F65" s="23"/>
    </row>
    <row r="67" spans="1:5" ht="39.75" customHeight="1">
      <c r="A67" s="2" t="s">
        <v>44</v>
      </c>
      <c r="B67" s="2" t="s">
        <v>45</v>
      </c>
      <c r="C67" s="2" t="s">
        <v>54</v>
      </c>
      <c r="D67" s="2" t="s">
        <v>55</v>
      </c>
      <c r="E67" s="2" t="s">
        <v>48</v>
      </c>
    </row>
    <row r="68" spans="1:5" ht="15">
      <c r="A68" s="2">
        <v>1</v>
      </c>
      <c r="B68" s="2">
        <v>2</v>
      </c>
      <c r="C68" s="2">
        <v>3</v>
      </c>
      <c r="D68" s="2">
        <v>4</v>
      </c>
      <c r="E68" s="2">
        <v>5</v>
      </c>
    </row>
    <row r="69" spans="1:5" ht="15">
      <c r="A69" s="2">
        <v>1</v>
      </c>
      <c r="B69" s="3" t="s">
        <v>57</v>
      </c>
      <c r="C69" s="2" t="s">
        <v>56</v>
      </c>
      <c r="D69" s="2">
        <v>4</v>
      </c>
      <c r="E69" s="2" t="s">
        <v>58</v>
      </c>
    </row>
    <row r="70" spans="1:5" ht="15">
      <c r="A70" s="2">
        <v>2</v>
      </c>
      <c r="B70" s="12" t="s">
        <v>148</v>
      </c>
      <c r="C70" s="2" t="s">
        <v>59</v>
      </c>
      <c r="D70" s="2">
        <v>1</v>
      </c>
      <c r="E70" s="2" t="s">
        <v>60</v>
      </c>
    </row>
    <row r="71" spans="1:5" ht="15">
      <c r="A71" s="2">
        <v>3</v>
      </c>
      <c r="B71" s="3" t="s">
        <v>61</v>
      </c>
      <c r="C71" s="2" t="s">
        <v>59</v>
      </c>
      <c r="D71" s="2">
        <v>1</v>
      </c>
      <c r="E71" s="2" t="s">
        <v>62</v>
      </c>
    </row>
    <row r="72" spans="1:5" ht="15">
      <c r="A72" s="2"/>
      <c r="B72" s="2" t="s">
        <v>52</v>
      </c>
      <c r="C72" s="2"/>
      <c r="D72" s="2"/>
      <c r="E72" s="2">
        <f>E69+E70+E71</f>
        <v>21375</v>
      </c>
    </row>
    <row r="73" spans="1:2" ht="21">
      <c r="A73" s="13" t="s">
        <v>149</v>
      </c>
      <c r="B73" s="14" t="s">
        <v>150</v>
      </c>
    </row>
    <row r="74" spans="1:6" ht="60" customHeight="1">
      <c r="A74" s="22" t="s">
        <v>152</v>
      </c>
      <c r="B74" s="23"/>
      <c r="C74" s="23"/>
      <c r="D74" s="23"/>
      <c r="E74" s="23"/>
      <c r="F74" s="23"/>
    </row>
    <row r="76" spans="1:5" ht="39.75" customHeight="1">
      <c r="A76" s="2" t="s">
        <v>44</v>
      </c>
      <c r="B76" s="2" t="s">
        <v>45</v>
      </c>
      <c r="C76" s="2" t="s">
        <v>54</v>
      </c>
      <c r="D76" s="2" t="s">
        <v>55</v>
      </c>
      <c r="E76" s="2" t="s">
        <v>48</v>
      </c>
    </row>
    <row r="77" spans="1:5" ht="15">
      <c r="A77" s="2">
        <v>1</v>
      </c>
      <c r="B77" s="2">
        <v>2</v>
      </c>
      <c r="C77" s="2">
        <v>3</v>
      </c>
      <c r="D77" s="2">
        <v>4</v>
      </c>
      <c r="E77" s="2">
        <v>5</v>
      </c>
    </row>
    <row r="78" spans="1:5" ht="15">
      <c r="A78" s="2"/>
      <c r="B78" s="20" t="s">
        <v>161</v>
      </c>
      <c r="C78" s="2"/>
      <c r="D78" s="2"/>
      <c r="E78" s="2"/>
    </row>
    <row r="79" spans="1:5" ht="15">
      <c r="A79" s="2">
        <v>1</v>
      </c>
      <c r="B79" s="3" t="s">
        <v>159</v>
      </c>
      <c r="C79" s="2" t="s">
        <v>65</v>
      </c>
      <c r="D79" s="2">
        <v>3</v>
      </c>
      <c r="E79" s="2" t="s">
        <v>66</v>
      </c>
    </row>
    <row r="80" spans="1:5" ht="15">
      <c r="A80" s="2">
        <v>2</v>
      </c>
      <c r="B80" s="3" t="s">
        <v>67</v>
      </c>
      <c r="C80" s="2" t="s">
        <v>68</v>
      </c>
      <c r="D80" s="2">
        <v>144</v>
      </c>
      <c r="E80" s="2" t="s">
        <v>160</v>
      </c>
    </row>
    <row r="81" spans="1:5" ht="15">
      <c r="A81" s="2"/>
      <c r="B81" s="3"/>
      <c r="C81" s="2"/>
      <c r="D81" s="2"/>
      <c r="E81" s="2"/>
    </row>
    <row r="82" spans="1:5" ht="45">
      <c r="A82" s="2">
        <v>1</v>
      </c>
      <c r="B82" s="3" t="s">
        <v>69</v>
      </c>
      <c r="C82" s="2" t="s">
        <v>59</v>
      </c>
      <c r="D82" s="2"/>
      <c r="E82" s="2" t="s">
        <v>70</v>
      </c>
    </row>
    <row r="83" spans="1:5" ht="15">
      <c r="A83" s="2">
        <v>2</v>
      </c>
      <c r="B83" s="3" t="s">
        <v>71</v>
      </c>
      <c r="C83" s="2" t="s">
        <v>68</v>
      </c>
      <c r="D83" s="2">
        <v>2</v>
      </c>
      <c r="E83" s="2">
        <v>965</v>
      </c>
    </row>
    <row r="84" spans="1:5" ht="15">
      <c r="A84" s="2">
        <v>3</v>
      </c>
      <c r="B84" s="3" t="s">
        <v>72</v>
      </c>
      <c r="C84" s="2" t="s">
        <v>73</v>
      </c>
      <c r="D84" s="2">
        <v>101</v>
      </c>
      <c r="E84" s="2" t="s">
        <v>74</v>
      </c>
    </row>
    <row r="85" spans="1:5" ht="15">
      <c r="A85" s="2">
        <v>4</v>
      </c>
      <c r="B85" s="3" t="s">
        <v>75</v>
      </c>
      <c r="C85" s="2" t="s">
        <v>59</v>
      </c>
      <c r="D85" s="2">
        <v>1</v>
      </c>
      <c r="E85" s="2">
        <v>472</v>
      </c>
    </row>
    <row r="86" spans="1:5" ht="15">
      <c r="A86" s="2">
        <v>5</v>
      </c>
      <c r="B86" s="3" t="s">
        <v>76</v>
      </c>
      <c r="C86" s="2" t="s">
        <v>59</v>
      </c>
      <c r="D86" s="2">
        <v>2</v>
      </c>
      <c r="E86" s="2">
        <v>399</v>
      </c>
    </row>
    <row r="87" spans="1:5" ht="30">
      <c r="A87" s="2">
        <v>6</v>
      </c>
      <c r="B87" s="3" t="s">
        <v>77</v>
      </c>
      <c r="C87" s="2" t="s">
        <v>73</v>
      </c>
      <c r="D87" s="2">
        <v>25</v>
      </c>
      <c r="E87" s="2">
        <v>136</v>
      </c>
    </row>
    <row r="88" spans="1:5" ht="15">
      <c r="A88" s="2">
        <v>7</v>
      </c>
      <c r="B88" s="3" t="s">
        <v>78</v>
      </c>
      <c r="C88" s="2" t="s">
        <v>56</v>
      </c>
      <c r="D88" s="2" t="s">
        <v>79</v>
      </c>
      <c r="E88" s="2" t="s">
        <v>80</v>
      </c>
    </row>
    <row r="89" spans="1:5" ht="15">
      <c r="A89" s="2">
        <v>8</v>
      </c>
      <c r="B89" s="3" t="s">
        <v>63</v>
      </c>
      <c r="C89" s="2" t="s">
        <v>59</v>
      </c>
      <c r="D89" s="2"/>
      <c r="E89" s="2" t="s">
        <v>64</v>
      </c>
    </row>
    <row r="90" spans="1:5" ht="15">
      <c r="A90" s="2"/>
      <c r="B90" s="2" t="s">
        <v>52</v>
      </c>
      <c r="C90" s="2"/>
      <c r="D90" s="2"/>
      <c r="E90" s="2" t="s">
        <v>81</v>
      </c>
    </row>
    <row r="91" spans="1:2" ht="21">
      <c r="A91" s="13" t="s">
        <v>149</v>
      </c>
      <c r="B91" s="14" t="s">
        <v>150</v>
      </c>
    </row>
    <row r="92" spans="1:2" ht="21">
      <c r="A92" s="13"/>
      <c r="B92" s="14"/>
    </row>
    <row r="93" spans="1:2" ht="21">
      <c r="A93" s="13"/>
      <c r="B93" s="14"/>
    </row>
    <row r="94" spans="1:2" ht="21">
      <c r="A94" s="13"/>
      <c r="B94" s="14"/>
    </row>
    <row r="95" spans="1:2" ht="21">
      <c r="A95" s="13"/>
      <c r="B95" s="14"/>
    </row>
    <row r="96" spans="1:2" ht="21">
      <c r="A96" s="13"/>
      <c r="B96" s="14"/>
    </row>
    <row r="98" spans="1:7" ht="60" customHeight="1">
      <c r="A98" s="24" t="s">
        <v>82</v>
      </c>
      <c r="B98" s="24"/>
      <c r="C98" s="24"/>
      <c r="D98" s="24"/>
      <c r="E98" s="24"/>
      <c r="F98" s="24"/>
      <c r="G98" s="1"/>
    </row>
    <row r="100" spans="1:3" ht="39.75" customHeight="1">
      <c r="A100" s="2" t="s">
        <v>3</v>
      </c>
      <c r="B100" s="2" t="s">
        <v>83</v>
      </c>
      <c r="C100" s="2" t="s">
        <v>84</v>
      </c>
    </row>
    <row r="101" spans="1:3" ht="15">
      <c r="A101" s="2">
        <v>1</v>
      </c>
      <c r="B101" s="2">
        <v>2</v>
      </c>
      <c r="C101" s="2">
        <v>3</v>
      </c>
    </row>
    <row r="102" spans="1:3" ht="30">
      <c r="A102" s="2">
        <v>1</v>
      </c>
      <c r="B102" s="3" t="s">
        <v>85</v>
      </c>
      <c r="C102" s="2">
        <v>200</v>
      </c>
    </row>
    <row r="103" spans="1:3" ht="15">
      <c r="A103" s="2" t="s">
        <v>86</v>
      </c>
      <c r="B103" s="3" t="s">
        <v>87</v>
      </c>
      <c r="C103" s="2">
        <v>6</v>
      </c>
    </row>
    <row r="104" spans="1:3" ht="15">
      <c r="A104" s="2" t="s">
        <v>88</v>
      </c>
      <c r="B104" s="3" t="s">
        <v>89</v>
      </c>
      <c r="C104" s="2">
        <v>194</v>
      </c>
    </row>
    <row r="105" spans="1:3" ht="15">
      <c r="A105" s="2">
        <v>2</v>
      </c>
      <c r="B105" s="3" t="s">
        <v>90</v>
      </c>
      <c r="C105" s="2">
        <v>21</v>
      </c>
    </row>
    <row r="106" spans="1:3" ht="15">
      <c r="A106" s="2">
        <v>3</v>
      </c>
      <c r="B106" s="3" t="s">
        <v>91</v>
      </c>
      <c r="C106" s="2">
        <v>3</v>
      </c>
    </row>
    <row r="109" spans="1:4" ht="60" customHeight="1">
      <c r="A109" s="24" t="s">
        <v>92</v>
      </c>
      <c r="B109" s="23"/>
      <c r="C109" s="23"/>
      <c r="D109" s="23"/>
    </row>
    <row r="111" spans="1:4" ht="51.75" customHeight="1">
      <c r="A111" s="2" t="s">
        <v>44</v>
      </c>
      <c r="B111" s="2" t="s">
        <v>93</v>
      </c>
      <c r="C111" s="2" t="s">
        <v>94</v>
      </c>
      <c r="D111" s="2" t="s">
        <v>95</v>
      </c>
    </row>
    <row r="112" spans="1:4" ht="15">
      <c r="A112" s="2">
        <v>1</v>
      </c>
      <c r="B112" s="2">
        <v>2</v>
      </c>
      <c r="C112" s="2">
        <v>3</v>
      </c>
      <c r="D112" s="2">
        <v>4</v>
      </c>
    </row>
    <row r="114" spans="1:6" ht="60" customHeight="1">
      <c r="A114" s="24" t="s">
        <v>96</v>
      </c>
      <c r="B114" s="23"/>
      <c r="C114" s="23"/>
      <c r="D114" s="23"/>
      <c r="E114" s="23"/>
      <c r="F114" s="23"/>
    </row>
    <row r="116" spans="1:5" ht="39.75" customHeight="1">
      <c r="A116" s="2" t="s">
        <v>44</v>
      </c>
      <c r="B116" s="2" t="s">
        <v>45</v>
      </c>
      <c r="C116" s="2" t="s">
        <v>54</v>
      </c>
      <c r="D116" s="2" t="s">
        <v>55</v>
      </c>
      <c r="E116" s="2" t="s">
        <v>48</v>
      </c>
    </row>
    <row r="117" spans="1:5" ht="15">
      <c r="A117" s="2">
        <v>1</v>
      </c>
      <c r="B117" s="2">
        <v>2</v>
      </c>
      <c r="C117" s="2">
        <v>3</v>
      </c>
      <c r="D117" s="2">
        <v>4</v>
      </c>
      <c r="E117" s="2">
        <v>5</v>
      </c>
    </row>
    <row r="122" spans="1:6" ht="60" customHeight="1">
      <c r="A122" s="24" t="s">
        <v>97</v>
      </c>
      <c r="B122" s="23"/>
      <c r="C122" s="23"/>
      <c r="D122" s="23"/>
      <c r="E122" s="23"/>
      <c r="F122" s="23"/>
    </row>
    <row r="124" spans="1:5" ht="39.75" customHeight="1">
      <c r="A124" s="2" t="s">
        <v>44</v>
      </c>
      <c r="B124" s="2" t="s">
        <v>45</v>
      </c>
      <c r="C124" s="2" t="s">
        <v>54</v>
      </c>
      <c r="D124" s="2" t="s">
        <v>55</v>
      </c>
      <c r="E124" s="2" t="s">
        <v>48</v>
      </c>
    </row>
    <row r="125" spans="1:5" ht="15">
      <c r="A125" s="2">
        <v>1</v>
      </c>
      <c r="B125" s="2">
        <v>2</v>
      </c>
      <c r="C125" s="2">
        <v>3</v>
      </c>
      <c r="D125" s="2">
        <v>4</v>
      </c>
      <c r="E125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56:F56"/>
    <mergeCell ref="A65:F65"/>
    <mergeCell ref="A74:F74"/>
    <mergeCell ref="A109:D109"/>
    <mergeCell ref="A114:F114"/>
    <mergeCell ref="A122:F122"/>
    <mergeCell ref="A1:F1"/>
    <mergeCell ref="A9:F9"/>
    <mergeCell ref="A31:F31"/>
    <mergeCell ref="A47:F47"/>
    <mergeCell ref="A98:F98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2"/>
  <sheetViews>
    <sheetView tabSelected="1" workbookViewId="0" topLeftCell="A1">
      <selection activeCell="F7" sqref="F7:F8"/>
    </sheetView>
  </sheetViews>
  <sheetFormatPr defaultColWidth="9.140625" defaultRowHeight="15"/>
  <cols>
    <col min="1" max="1" width="5.00390625" style="0" customWidth="1"/>
    <col min="2" max="2" width="15.7109375" style="0" customWidth="1"/>
    <col min="3" max="3" width="17.140625" style="0" customWidth="1"/>
    <col min="4" max="4" width="11.421875" style="0" customWidth="1"/>
    <col min="5" max="5" width="12.57421875" style="0" customWidth="1"/>
    <col min="6" max="6" width="13.00390625" style="0" customWidth="1"/>
    <col min="7" max="7" width="12.28125" style="0" customWidth="1"/>
    <col min="8" max="8" width="10.140625" style="0" customWidth="1"/>
    <col min="9" max="9" width="18.28125" style="0" customWidth="1"/>
    <col min="10" max="10" width="15.00390625" style="0" customWidth="1"/>
  </cols>
  <sheetData>
    <row r="3" spans="1:10" ht="60" customHeight="1">
      <c r="A3" s="24" t="s">
        <v>98</v>
      </c>
      <c r="B3" s="24"/>
      <c r="C3" s="24"/>
      <c r="D3" s="24"/>
      <c r="E3" s="24"/>
      <c r="F3" s="24"/>
      <c r="G3" s="24"/>
      <c r="H3" s="24"/>
      <c r="I3" s="24"/>
      <c r="J3" s="1"/>
    </row>
    <row r="5" spans="1:9" ht="90">
      <c r="A5" s="2" t="s">
        <v>99</v>
      </c>
      <c r="B5" s="2" t="s">
        <v>100</v>
      </c>
      <c r="C5" s="2" t="s">
        <v>101</v>
      </c>
      <c r="D5" s="2" t="s">
        <v>102</v>
      </c>
      <c r="E5" s="2" t="s">
        <v>103</v>
      </c>
      <c r="F5" s="2" t="s">
        <v>104</v>
      </c>
      <c r="G5" s="2" t="s">
        <v>105</v>
      </c>
      <c r="H5" s="2" t="s">
        <v>106</v>
      </c>
      <c r="I5" s="2" t="s">
        <v>107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108</v>
      </c>
      <c r="C7" s="2" t="s">
        <v>109</v>
      </c>
      <c r="D7" s="2" t="s">
        <v>110</v>
      </c>
      <c r="E7" s="2" t="s">
        <v>111</v>
      </c>
      <c r="F7" s="6">
        <v>2</v>
      </c>
      <c r="G7" s="2" t="s">
        <v>112</v>
      </c>
      <c r="H7" s="2" t="s">
        <v>113</v>
      </c>
      <c r="I7" s="2" t="s">
        <v>114</v>
      </c>
    </row>
    <row r="8" spans="1:9" ht="30">
      <c r="A8" s="2">
        <v>2</v>
      </c>
      <c r="B8" s="2" t="s">
        <v>108</v>
      </c>
      <c r="C8" s="2" t="s">
        <v>109</v>
      </c>
      <c r="D8" s="2" t="s">
        <v>115</v>
      </c>
      <c r="E8" s="2" t="s">
        <v>116</v>
      </c>
      <c r="F8" s="6">
        <v>4</v>
      </c>
      <c r="G8" s="2" t="s">
        <v>112</v>
      </c>
      <c r="H8" s="2" t="s">
        <v>113</v>
      </c>
      <c r="I8" s="2" t="s">
        <v>114</v>
      </c>
    </row>
    <row r="12" spans="1:5" ht="60" customHeight="1">
      <c r="A12" s="24" t="s">
        <v>117</v>
      </c>
      <c r="B12" s="23"/>
      <c r="C12" s="23"/>
      <c r="D12" s="23"/>
      <c r="E12" s="23"/>
    </row>
    <row r="14" spans="1:3" ht="39.75" customHeight="1">
      <c r="A14" s="2" t="s">
        <v>99</v>
      </c>
      <c r="B14" s="2" t="s">
        <v>118</v>
      </c>
      <c r="C14" s="2" t="s">
        <v>119</v>
      </c>
    </row>
    <row r="15" spans="1:3" ht="15">
      <c r="A15" s="2">
        <v>1</v>
      </c>
      <c r="B15" s="2">
        <v>2</v>
      </c>
      <c r="C15" s="2">
        <v>3</v>
      </c>
    </row>
    <row r="16" spans="1:3" ht="15">
      <c r="A16" s="2">
        <v>1</v>
      </c>
      <c r="B16" s="2">
        <v>10</v>
      </c>
      <c r="C16" s="2" t="s">
        <v>120</v>
      </c>
    </row>
    <row r="17" spans="1:3" ht="15">
      <c r="A17" s="2">
        <v>2</v>
      </c>
      <c r="B17" s="2">
        <v>15</v>
      </c>
      <c r="C17" s="2" t="s">
        <v>121</v>
      </c>
    </row>
    <row r="18" spans="1:3" ht="15">
      <c r="A18" s="2">
        <v>3</v>
      </c>
      <c r="B18" s="2">
        <v>26</v>
      </c>
      <c r="C18" s="2" t="s">
        <v>122</v>
      </c>
    </row>
    <row r="19" spans="1:3" ht="15">
      <c r="A19" s="2">
        <v>4</v>
      </c>
      <c r="B19" s="2">
        <v>31</v>
      </c>
      <c r="C19" s="2" t="s">
        <v>123</v>
      </c>
    </row>
    <row r="20" spans="1:3" ht="15">
      <c r="A20" s="2">
        <v>5</v>
      </c>
      <c r="B20" s="2">
        <v>33</v>
      </c>
      <c r="C20" s="2" t="s">
        <v>124</v>
      </c>
    </row>
    <row r="21" spans="1:3" ht="15">
      <c r="A21" s="2">
        <v>6</v>
      </c>
      <c r="B21" s="2">
        <v>50</v>
      </c>
      <c r="C21" s="2" t="s">
        <v>125</v>
      </c>
    </row>
    <row r="22" spans="1:3" ht="15">
      <c r="A22" s="2">
        <v>7</v>
      </c>
      <c r="B22" s="2">
        <v>58</v>
      </c>
      <c r="C22" s="2" t="s">
        <v>126</v>
      </c>
    </row>
    <row r="23" spans="1:3" ht="15">
      <c r="A23" s="2">
        <v>8</v>
      </c>
      <c r="B23" s="2">
        <v>69</v>
      </c>
      <c r="C23" s="2" t="s">
        <v>127</v>
      </c>
    </row>
    <row r="24" spans="1:3" ht="15">
      <c r="A24" s="2">
        <v>9</v>
      </c>
      <c r="B24" s="2">
        <v>70</v>
      </c>
      <c r="C24" s="2" t="s">
        <v>128</v>
      </c>
    </row>
    <row r="25" spans="1:3" ht="15">
      <c r="A25" s="2">
        <v>10</v>
      </c>
      <c r="B25" s="2">
        <v>71</v>
      </c>
      <c r="C25" s="2" t="s">
        <v>129</v>
      </c>
    </row>
    <row r="26" spans="1:3" ht="15">
      <c r="A26" s="2">
        <v>11</v>
      </c>
      <c r="B26" s="2">
        <v>79</v>
      </c>
      <c r="C26" s="2" t="s">
        <v>130</v>
      </c>
    </row>
    <row r="27" spans="1:3" ht="15">
      <c r="A27" s="2">
        <v>12</v>
      </c>
      <c r="B27" s="2">
        <v>81</v>
      </c>
      <c r="C27" s="2" t="s">
        <v>131</v>
      </c>
    </row>
    <row r="28" spans="1:3" ht="15">
      <c r="A28" s="2">
        <v>13</v>
      </c>
      <c r="B28" s="2">
        <v>83</v>
      </c>
      <c r="C28" s="2" t="s">
        <v>132</v>
      </c>
    </row>
    <row r="29" spans="1:3" ht="15">
      <c r="A29" s="2">
        <v>14</v>
      </c>
      <c r="B29" s="2">
        <v>95</v>
      </c>
      <c r="C29" s="2" t="s">
        <v>133</v>
      </c>
    </row>
    <row r="30" spans="1:3" ht="15">
      <c r="A30" s="2">
        <v>15</v>
      </c>
      <c r="B30" s="2">
        <v>97</v>
      </c>
      <c r="C30" s="2" t="s">
        <v>134</v>
      </c>
    </row>
    <row r="31" spans="1:3" ht="15">
      <c r="A31" s="2">
        <v>16</v>
      </c>
      <c r="B31" s="2">
        <v>101</v>
      </c>
      <c r="C31" s="2" t="s">
        <v>135</v>
      </c>
    </row>
    <row r="32" spans="1:3" ht="15">
      <c r="A32" s="2">
        <v>17</v>
      </c>
      <c r="B32" s="2">
        <v>103</v>
      </c>
      <c r="C32" s="2" t="s">
        <v>136</v>
      </c>
    </row>
    <row r="33" spans="1:3" ht="15">
      <c r="A33" s="2">
        <v>18</v>
      </c>
      <c r="B33" s="2">
        <v>107</v>
      </c>
      <c r="C33" s="2" t="s">
        <v>137</v>
      </c>
    </row>
    <row r="34" spans="1:3" ht="15">
      <c r="A34" s="2">
        <v>19</v>
      </c>
      <c r="B34" s="2">
        <v>112</v>
      </c>
      <c r="C34" s="2" t="s">
        <v>138</v>
      </c>
    </row>
    <row r="35" spans="1:3" ht="15">
      <c r="A35" s="2">
        <v>20</v>
      </c>
      <c r="B35" s="2">
        <v>123</v>
      </c>
      <c r="C35" s="2" t="s">
        <v>139</v>
      </c>
    </row>
    <row r="36" spans="1:3" ht="15">
      <c r="A36" s="2">
        <v>21</v>
      </c>
      <c r="B36" s="2">
        <v>125</v>
      </c>
      <c r="C36" s="2" t="s">
        <v>140</v>
      </c>
    </row>
    <row r="37" spans="1:3" ht="15">
      <c r="A37" s="2">
        <v>22</v>
      </c>
      <c r="B37" s="2">
        <v>128</v>
      </c>
      <c r="C37" s="2" t="s">
        <v>141</v>
      </c>
    </row>
    <row r="38" spans="1:3" ht="15">
      <c r="A38" s="2">
        <v>23</v>
      </c>
      <c r="B38" s="2">
        <v>144</v>
      </c>
      <c r="C38" s="2" t="s">
        <v>142</v>
      </c>
    </row>
    <row r="40" spans="1:5" ht="15">
      <c r="A40" s="15" t="s">
        <v>153</v>
      </c>
      <c r="E40" s="15" t="s">
        <v>154</v>
      </c>
    </row>
    <row r="42" spans="1:5" ht="15">
      <c r="A42" s="15" t="s">
        <v>155</v>
      </c>
      <c r="E42" s="15" t="s">
        <v>156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2:E12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2015-03-31T12:58:43Z</cp:lastPrinted>
  <dcterms:created xsi:type="dcterms:W3CDTF">2015-03-23T09:27:52Z</dcterms:created>
  <dcterms:modified xsi:type="dcterms:W3CDTF">2015-03-31T12:58:50Z</dcterms:modified>
  <cp:category/>
  <cp:version/>
  <cp:contentType/>
  <cp:contentStatus/>
</cp:coreProperties>
</file>