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<sst xmlns="http://schemas.openxmlformats.org/spreadsheetml/2006/main" count="197" uniqueCount="139">
  <si>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</si>
  <si>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</si>
  <si>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</si>
  <si>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</si>
  <si>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</si>
  <si>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</si>
  <si>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</si>
  <si>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</si>
  <si>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</si>
  <si>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</si>
  <si>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</si>
  <si>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</si>
  <si>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</si>
  <si>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</si>
  <si>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</si>
  <si>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</si>
  <si>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</si>
  <si>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</si>
  <si>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</si>
  <si>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</si>
  <si>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</si>
  <si>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</si>
  <si>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</si>
  <si>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</si>
  <si>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</si>
  <si>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</si>
  <si>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</si>
  <si>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</si>
  <si>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</si>
  <si>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</si>
  <si>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</si>
  <si>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</si>
  <si>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</si>
  <si>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</si>
  <si>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</si>
  <si>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</si>
  <si>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</si>
  <si>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</si>
  <si>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</si>
  <si>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</si>
  <si>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</si>
  <si>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</si>
  <si>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</si>
  <si>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18 326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</si>
  <si>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</si>
  <si>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</si>
  <si>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</si>
  <si>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</si>
  <si>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</si>
  <si>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</si>
  <si>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20 174</t>
  </si>
  <si>
    <t>отопление</t>
  </si>
  <si>
    <t>3 020</t>
  </si>
  <si>
    <t>тепловые узлы</t>
  </si>
  <si>
    <t>шт</t>
  </si>
  <si>
    <t>20 208</t>
  </si>
  <si>
    <t>43 402</t>
  </si>
  <si>
    <t>ремонт зеленых насаждений</t>
  </si>
  <si>
    <t>416 704</t>
  </si>
  <si>
    <t>раз</t>
  </si>
  <si>
    <t>15 000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</si>
  <si>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</si>
  <si>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</si>
  <si>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</si>
  <si>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7 297</t>
  </si>
  <si>
    <t>Ремонт ограждений и их покраска</t>
  </si>
  <si>
    <t>п.м.</t>
  </si>
  <si>
    <t>13 516</t>
  </si>
  <si>
    <t>Ремонт скамеек и их покраска</t>
  </si>
  <si>
    <t>1 888</t>
  </si>
  <si>
    <t>Ремонт урн и их покраска</t>
  </si>
  <si>
    <t>Побелка бордюров, расположенных на дворовой части</t>
  </si>
  <si>
    <t>1 482</t>
  </si>
  <si>
    <t>Укос травы</t>
  </si>
  <si>
    <t>2 650</t>
  </si>
  <si>
    <t>16 960</t>
  </si>
  <si>
    <t>485 805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</si>
  <si>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</si>
  <si>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</si>
  <si>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</si>
  <si>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</si>
  <si>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</si>
  <si>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</si>
  <si>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</si>
  <si>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</si>
  <si>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</si>
  <si>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</si>
  <si>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</si>
  <si>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</si>
  <si>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</si>
  <si>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</si>
  <si>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</si>
  <si>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</si>
  <si>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</si>
  <si>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</si>
  <si>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</si>
  <si>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</si>
  <si>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</si>
  <si>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</si>
  <si>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</si>
  <si>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</si>
  <si>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</si>
  <si>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</si>
  <si>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</si>
  <si>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</si>
  <si>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06.2014.GVS.88433</t>
  </si>
  <si>
    <t>14.06.2014 0:00-15.06.2014 6:00</t>
  </si>
  <si>
    <t>час.</t>
  </si>
  <si>
    <t>100%</t>
  </si>
  <si>
    <t>Акт № 07.2014.GVS.88433</t>
  </si>
  <si>
    <t>24.07.2014 10:30-31.07.2014 23:59</t>
  </si>
  <si>
    <t>Акт № 08.2014.GVS.88433</t>
  </si>
  <si>
    <t>01.08.2014 0:00-08.08.2014 9:50</t>
  </si>
  <si>
    <t>10. Сведения о должниках на 01.01.2015</t>
  </si>
  <si>
    <t>Номер квартиры</t>
  </si>
  <si>
    <t>Сумма долга</t>
  </si>
  <si>
    <t>14 655</t>
  </si>
  <si>
    <t>7 646</t>
  </si>
  <si>
    <t>9 949</t>
  </si>
  <si>
    <t>5 272</t>
  </si>
  <si>
    <t>44 675</t>
  </si>
  <si>
    <t>Отчет об исполнении управляющей организацией договора управления дома 
 № 10 по ул. проезд Ткацкий  за 2014 год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</si>
  <si>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</si>
  <si>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</si>
  <si>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</si>
  <si>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</si>
  <si>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</si>
  <si>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</si>
  <si>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</si>
  <si>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</si>
  <si>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</si>
  <si>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</si>
  <si>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</si>
  <si>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"Тепло Тюмени"-филиал ОАО "СУЭНКО"</t>
  </si>
  <si>
    <t xml:space="preserve">вывоз снега </t>
  </si>
  <si>
    <t>Тепло Тюмени</t>
  </si>
  <si>
    <t>Механизированная уборка</t>
  </si>
  <si>
    <t>12 160</t>
  </si>
  <si>
    <t xml:space="preserve">Переустройство инжененрных сетей по подвалу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</si>
</sst>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05">
      <selection activeCell="J79" sqref="J79"/>
    </sheetView>
  </sheetViews>
  <sheetFormatPr defaultColWidth="9.140625" defaultRowHeight="15"/>
  <cols>
    <col min="1" max="1" width="6.8515625" style="0" customWidth="1"/>
    <col min="2" max="2" width="47.7109375" style="0" customWidth="1"/>
    <col min="3" max="6" width="17.421875" style="0" customWidth="1"/>
    <col min="7" max="7" width="20.00390625" style="0" customWidth="1"/>
  </cols>
  <sheetData>
    <row r="1" spans="1:7" ht="162" customHeight="1">
      <c r="A1" s="32" t="s">
        <v>121</v>
      </c>
      <c r="B1" s="32"/>
      <c r="C1" s="32"/>
      <c r="D1" s="32"/>
      <c r="E1" s="32"/>
      <c r="F1" s="32"/>
      <c r="G1" s="1"/>
    </row>
    <row r="6" spans="2:3" ht="18.75">
      <c r="B6" s="5" t="s">
        <v>0</v>
      </c>
      <c r="C6" s="5">
        <v>1978</v>
      </c>
    </row>
    <row r="7" spans="2:3" ht="18.75">
      <c r="B7" s="5" t="s">
        <v>1</v>
      </c>
      <c r="C7" s="5">
        <v>2855.3</v>
      </c>
    </row>
    <row r="9" spans="1:7" ht="60" customHeight="1">
      <c r="A9" s="31" t="s">
        <v>2</v>
      </c>
      <c r="B9" s="31"/>
      <c r="C9" s="31"/>
      <c r="D9" s="31"/>
      <c r="E9" s="31"/>
      <c r="F9" s="31"/>
      <c r="G9" s="1"/>
    </row>
    <row r="11" spans="1:6" ht="73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f>C25</f>
        <v>49358.2975</v>
      </c>
      <c r="D13" s="6">
        <f>D25</f>
        <v>588477.3699999999</v>
      </c>
      <c r="E13" s="6">
        <f>E25</f>
        <v>555451.4391000001</v>
      </c>
      <c r="F13" s="6">
        <f>F25</f>
        <v>82384.34039999999</v>
      </c>
    </row>
    <row r="14" spans="1:6" ht="45">
      <c r="A14" s="2" t="s">
        <v>11</v>
      </c>
      <c r="B14" s="3" t="s">
        <v>12</v>
      </c>
      <c r="C14" s="6">
        <v>19569.0181</v>
      </c>
      <c r="D14" s="6">
        <v>154014.882</v>
      </c>
      <c r="E14" s="6">
        <v>149987.986</v>
      </c>
      <c r="F14" s="6">
        <v>23595.9141</v>
      </c>
    </row>
    <row r="15" spans="1:6" ht="15">
      <c r="A15" s="2" t="s">
        <v>13</v>
      </c>
      <c r="B15" s="3" t="s">
        <v>14</v>
      </c>
      <c r="C15" s="6">
        <v>3996.5535</v>
      </c>
      <c r="D15" s="6">
        <v>30580.263</v>
      </c>
      <c r="E15" s="6">
        <v>28722.4548</v>
      </c>
      <c r="F15" s="6">
        <v>5854.3617</v>
      </c>
    </row>
    <row r="16" spans="1:6" ht="15">
      <c r="A16" s="2" t="s">
        <v>15</v>
      </c>
      <c r="B16" s="3" t="s">
        <v>16</v>
      </c>
      <c r="C16" s="6">
        <v>8099.8897</v>
      </c>
      <c r="D16" s="6">
        <v>59218.922</v>
      </c>
      <c r="E16" s="6">
        <v>58044.8226</v>
      </c>
      <c r="F16" s="6">
        <v>9273.9891</v>
      </c>
    </row>
    <row r="17" spans="1:6" ht="30">
      <c r="A17" s="2" t="s">
        <v>17</v>
      </c>
      <c r="B17" s="3" t="s">
        <v>18</v>
      </c>
      <c r="C17" s="6">
        <v>4081.7292</v>
      </c>
      <c r="D17" s="6">
        <v>35063.084</v>
      </c>
      <c r="E17" s="6">
        <v>33738.427</v>
      </c>
      <c r="F17" s="6">
        <v>5406.3862</v>
      </c>
    </row>
    <row r="18" spans="1:6" ht="30">
      <c r="A18" s="2" t="s">
        <v>19</v>
      </c>
      <c r="B18" s="3" t="s">
        <v>21</v>
      </c>
      <c r="C18" s="6">
        <v>159.5951</v>
      </c>
      <c r="D18" s="6">
        <v>2227.134</v>
      </c>
      <c r="E18" s="6">
        <v>1069.2063</v>
      </c>
      <c r="F18" s="6">
        <v>1317.5228</v>
      </c>
    </row>
    <row r="19" spans="1:6" ht="15">
      <c r="A19" s="2" t="s">
        <v>20</v>
      </c>
      <c r="B19" s="3" t="s">
        <v>22</v>
      </c>
      <c r="C19" s="6">
        <v>3231.2506</v>
      </c>
      <c r="D19" s="6">
        <v>26925.479</v>
      </c>
      <c r="E19" s="6">
        <v>28413.0753</v>
      </c>
      <c r="F19" s="6">
        <v>1743.6543</v>
      </c>
    </row>
    <row r="20" spans="1:6" ht="15">
      <c r="A20" s="2" t="s">
        <v>23</v>
      </c>
      <c r="B20" s="3" t="s">
        <v>24</v>
      </c>
      <c r="C20" s="6">
        <v>13096.179</v>
      </c>
      <c r="D20" s="6">
        <v>102590.929</v>
      </c>
      <c r="E20" s="6">
        <v>100294.5024</v>
      </c>
      <c r="F20" s="6">
        <v>15392.6056</v>
      </c>
    </row>
    <row r="21" spans="1:6" ht="15">
      <c r="A21" s="2" t="s">
        <v>25</v>
      </c>
      <c r="B21" s="3" t="s">
        <v>26</v>
      </c>
      <c r="C21" s="6">
        <v>25128.4257</v>
      </c>
      <c r="D21" s="6">
        <v>189620.473</v>
      </c>
      <c r="E21" s="6">
        <v>187906.902</v>
      </c>
      <c r="F21" s="6">
        <v>26841.9967</v>
      </c>
    </row>
    <row r="22" spans="1:6" ht="15">
      <c r="A22" s="2">
        <v>4</v>
      </c>
      <c r="B22" s="3" t="s">
        <v>27</v>
      </c>
      <c r="C22" s="6">
        <f>9725.7852-25000.17</f>
        <v>-15274.384799999998</v>
      </c>
      <c r="D22" s="6">
        <v>63102.17</v>
      </c>
      <c r="E22" s="6">
        <v>43182.65</v>
      </c>
      <c r="F22" s="6">
        <f>4645.2472</f>
        <v>4645.2472</v>
      </c>
    </row>
    <row r="23" spans="1:6" ht="15">
      <c r="A23" s="2">
        <v>5</v>
      </c>
      <c r="B23" s="3" t="s">
        <v>28</v>
      </c>
      <c r="C23" s="6">
        <v>6839.0595</v>
      </c>
      <c r="D23" s="6">
        <v>52309.096</v>
      </c>
      <c r="E23" s="6">
        <v>51376.7849</v>
      </c>
      <c r="F23" s="6">
        <v>7771.3706</v>
      </c>
    </row>
    <row r="24" spans="1:6" ht="15">
      <c r="A24" s="2">
        <v>6</v>
      </c>
      <c r="B24" s="3" t="s">
        <v>29</v>
      </c>
      <c r="C24" s="6">
        <v>0</v>
      </c>
      <c r="D24" s="6">
        <v>26839.82</v>
      </c>
      <c r="E24" s="6">
        <f>22702.6138</f>
        <v>22702.6138</v>
      </c>
      <c r="F24" s="6">
        <f>4137.2062</f>
        <v>4137.2062</v>
      </c>
    </row>
    <row r="25" spans="1:6" ht="15">
      <c r="A25" s="3"/>
      <c r="B25" s="3" t="s">
        <v>30</v>
      </c>
      <c r="C25" s="6">
        <f>SUM(C15:C24)</f>
        <v>49358.2975</v>
      </c>
      <c r="D25" s="6">
        <f>SUM(D15:D24)</f>
        <v>588477.3699999999</v>
      </c>
      <c r="E25" s="6">
        <f>SUM(E15:E24)</f>
        <v>555451.4391000001</v>
      </c>
      <c r="F25" s="6">
        <f>SUM(F15:F24)</f>
        <v>82384.34039999999</v>
      </c>
    </row>
    <row r="26" spans="1:6" ht="15">
      <c r="A26" s="3"/>
      <c r="B26" s="3" t="s">
        <v>31</v>
      </c>
      <c r="C26" s="7"/>
      <c r="D26" s="7"/>
      <c r="E26" s="6">
        <v>98.5756529193464</v>
      </c>
      <c r="F26" s="7"/>
    </row>
    <row r="29" spans="1:7" ht="60" customHeight="1">
      <c r="A29" s="31" t="s">
        <v>32</v>
      </c>
      <c r="B29" s="31"/>
      <c r="C29" s="31"/>
      <c r="D29" s="31"/>
      <c r="E29" s="31"/>
      <c r="F29" s="31"/>
      <c r="G29" s="1"/>
    </row>
    <row r="32" spans="1:6" ht="60" customHeight="1">
      <c r="A32" s="2" t="s">
        <v>3</v>
      </c>
      <c r="B32" s="2" t="s">
        <v>4</v>
      </c>
      <c r="C32" s="2" t="s">
        <v>5</v>
      </c>
      <c r="D32" s="2" t="s">
        <v>6</v>
      </c>
      <c r="E32" s="2" t="s">
        <v>7</v>
      </c>
      <c r="F32" s="2" t="s">
        <v>8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9</v>
      </c>
      <c r="B34" s="3" t="s">
        <v>33</v>
      </c>
      <c r="C34" s="6">
        <v>121334.4717</v>
      </c>
      <c r="D34" s="6">
        <v>1105192.4938</v>
      </c>
      <c r="E34" s="6">
        <v>954383.5919</v>
      </c>
      <c r="F34" s="6">
        <v>180045.5636</v>
      </c>
    </row>
    <row r="35" spans="1:6" ht="15">
      <c r="A35" s="2" t="s">
        <v>11</v>
      </c>
      <c r="B35" s="3" t="s">
        <v>34</v>
      </c>
      <c r="C35" s="6">
        <v>595.0884</v>
      </c>
      <c r="D35" s="6">
        <v>2993.7756</v>
      </c>
      <c r="E35" s="6">
        <v>3094.2806</v>
      </c>
      <c r="F35" s="6">
        <v>494.5834</v>
      </c>
    </row>
    <row r="36" spans="1:6" ht="15">
      <c r="A36" s="2" t="s">
        <v>23</v>
      </c>
      <c r="B36" s="3" t="s">
        <v>35</v>
      </c>
      <c r="C36" s="6">
        <v>0</v>
      </c>
      <c r="D36" s="6">
        <v>223501.3396</v>
      </c>
      <c r="E36" s="6">
        <v>187313.2282</v>
      </c>
      <c r="F36" s="6">
        <v>36188.1114</v>
      </c>
    </row>
    <row r="37" spans="1:6" ht="15">
      <c r="A37" s="2" t="s">
        <v>25</v>
      </c>
      <c r="B37" s="3" t="s">
        <v>36</v>
      </c>
      <c r="C37" s="6">
        <v>120739.3833</v>
      </c>
      <c r="D37" s="6">
        <v>878697.3786</v>
      </c>
      <c r="E37" s="6">
        <v>763976.0831</v>
      </c>
      <c r="F37" s="6">
        <v>143362.8688</v>
      </c>
    </row>
    <row r="38" spans="3:6" ht="15">
      <c r="C38" s="8"/>
      <c r="D38" s="8"/>
      <c r="E38" s="8"/>
      <c r="F38" s="8"/>
    </row>
    <row r="39" spans="1:6" ht="15">
      <c r="A39" s="3"/>
      <c r="B39" s="3" t="s">
        <v>30</v>
      </c>
      <c r="C39" s="6">
        <v>121334.4717</v>
      </c>
      <c r="D39" s="6">
        <v>1105192.4937999998</v>
      </c>
      <c r="E39" s="6">
        <v>954383.5919</v>
      </c>
      <c r="F39" s="6">
        <v>180045.5636</v>
      </c>
    </row>
    <row r="40" spans="1:6" ht="15">
      <c r="A40" s="3"/>
      <c r="B40" s="3" t="s">
        <v>31</v>
      </c>
      <c r="C40" s="7"/>
      <c r="D40" s="7"/>
      <c r="E40" s="6">
        <v>86.35451265313327</v>
      </c>
      <c r="F40" s="7"/>
    </row>
    <row r="41" spans="1:6" ht="15">
      <c r="A41" s="9"/>
      <c r="B41" s="9"/>
      <c r="C41" s="10"/>
      <c r="D41" s="10"/>
      <c r="E41" s="11"/>
      <c r="F41" s="10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9" t="s">
        <v>122</v>
      </c>
      <c r="B47" s="31"/>
      <c r="C47" s="31"/>
      <c r="D47" s="31"/>
      <c r="E47" s="31"/>
      <c r="F47" s="31"/>
      <c r="G47" s="1"/>
    </row>
    <row r="49" spans="1:6" ht="39.75" customHeight="1">
      <c r="A49" s="2" t="s">
        <v>37</v>
      </c>
      <c r="B49" s="2" t="s">
        <v>38</v>
      </c>
      <c r="C49" s="2" t="s">
        <v>39</v>
      </c>
      <c r="D49" s="2" t="s">
        <v>40</v>
      </c>
      <c r="E49" s="2" t="s">
        <v>41</v>
      </c>
      <c r="F49" s="2" t="s">
        <v>42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7" customFormat="1" ht="15">
      <c r="A51" s="25">
        <v>1</v>
      </c>
      <c r="B51" s="25" t="s">
        <v>123</v>
      </c>
      <c r="C51" s="25" t="s">
        <v>43</v>
      </c>
      <c r="D51" s="26">
        <f>E19</f>
        <v>28413.0753</v>
      </c>
      <c r="E51" s="25"/>
      <c r="F51" s="26">
        <f>C51+D51</f>
        <v>46739.0753</v>
      </c>
    </row>
    <row r="52" spans="1:6" s="27" customFormat="1" ht="15">
      <c r="A52" s="25">
        <v>2</v>
      </c>
      <c r="B52" s="25" t="s">
        <v>44</v>
      </c>
      <c r="C52" s="25">
        <v>4537</v>
      </c>
      <c r="D52" s="25">
        <v>0</v>
      </c>
      <c r="E52" s="25"/>
      <c r="F52" s="25">
        <v>4537</v>
      </c>
    </row>
    <row r="53" spans="1:6" s="23" customFormat="1" ht="15">
      <c r="A53" s="21"/>
      <c r="B53" s="21" t="s">
        <v>45</v>
      </c>
      <c r="C53" s="21">
        <f>C51+C52</f>
        <v>22863</v>
      </c>
      <c r="D53" s="22">
        <f>D51</f>
        <v>28413.0753</v>
      </c>
      <c r="E53" s="21"/>
      <c r="F53" s="22">
        <f>F51+F52</f>
        <v>51276.0753</v>
      </c>
    </row>
    <row r="55" spans="1:6" ht="60" customHeight="1">
      <c r="A55" s="31" t="s">
        <v>46</v>
      </c>
      <c r="B55" s="30"/>
      <c r="C55" s="30"/>
      <c r="D55" s="30"/>
      <c r="E55" s="30"/>
      <c r="F55" s="30"/>
    </row>
    <row r="57" spans="1:5" ht="39.75" customHeight="1">
      <c r="A57" s="2" t="s">
        <v>37</v>
      </c>
      <c r="B57" s="2" t="s">
        <v>38</v>
      </c>
      <c r="C57" s="2" t="s">
        <v>47</v>
      </c>
      <c r="D57" s="2" t="s">
        <v>48</v>
      </c>
      <c r="E57" s="2" t="s">
        <v>41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9" t="s">
        <v>125</v>
      </c>
      <c r="B61" s="30"/>
      <c r="C61" s="30"/>
      <c r="D61" s="30"/>
      <c r="E61" s="30"/>
      <c r="F61" s="30"/>
    </row>
    <row r="63" spans="1:5" ht="39.75" customHeight="1">
      <c r="A63" s="2" t="s">
        <v>37</v>
      </c>
      <c r="B63" s="2" t="s">
        <v>38</v>
      </c>
      <c r="C63" s="2" t="s">
        <v>47</v>
      </c>
      <c r="D63" s="2" t="s">
        <v>48</v>
      </c>
      <c r="E63" s="2" t="s">
        <v>41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12" t="s">
        <v>124</v>
      </c>
      <c r="C65" s="2" t="s">
        <v>49</v>
      </c>
      <c r="D65" s="2">
        <v>44</v>
      </c>
      <c r="E65" s="2" t="s">
        <v>50</v>
      </c>
    </row>
    <row r="66" spans="1:5" ht="15">
      <c r="A66" s="2">
        <v>2</v>
      </c>
      <c r="B66" s="3" t="s">
        <v>51</v>
      </c>
      <c r="C66" s="2"/>
      <c r="D66" s="2"/>
      <c r="E66" s="2" t="s">
        <v>52</v>
      </c>
    </row>
    <row r="67" spans="1:5" ht="15">
      <c r="A67" s="2">
        <v>3</v>
      </c>
      <c r="B67" s="3" t="s">
        <v>53</v>
      </c>
      <c r="C67" s="2" t="s">
        <v>54</v>
      </c>
      <c r="D67" s="2">
        <v>2</v>
      </c>
      <c r="E67" s="2" t="s">
        <v>55</v>
      </c>
    </row>
    <row r="68" spans="1:5" ht="15">
      <c r="A68" s="2"/>
      <c r="B68" s="2" t="s">
        <v>45</v>
      </c>
      <c r="C68" s="2"/>
      <c r="D68" s="2"/>
      <c r="E68" s="2" t="s">
        <v>56</v>
      </c>
    </row>
    <row r="69" spans="1:5" ht="21">
      <c r="A69" s="14" t="s">
        <v>127</v>
      </c>
      <c r="B69" s="15" t="s">
        <v>128</v>
      </c>
      <c r="C69" s="13"/>
      <c r="D69" s="13"/>
      <c r="E69" s="13"/>
    </row>
    <row r="71" spans="1:6" ht="60" customHeight="1">
      <c r="A71" s="29" t="s">
        <v>126</v>
      </c>
      <c r="B71" s="30"/>
      <c r="C71" s="30"/>
      <c r="D71" s="30"/>
      <c r="E71" s="30"/>
      <c r="F71" s="30"/>
    </row>
    <row r="73" spans="1:5" ht="39.75" customHeight="1">
      <c r="A73" s="2" t="s">
        <v>37</v>
      </c>
      <c r="B73" s="2" t="s">
        <v>38</v>
      </c>
      <c r="C73" s="2" t="s">
        <v>47</v>
      </c>
      <c r="D73" s="2" t="s">
        <v>48</v>
      </c>
      <c r="E73" s="2" t="s">
        <v>41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4" t="s">
        <v>134</v>
      </c>
      <c r="C75" s="2"/>
      <c r="D75" s="2"/>
      <c r="E75" s="2"/>
    </row>
    <row r="76" spans="1:5" ht="15">
      <c r="A76" s="2">
        <v>2</v>
      </c>
      <c r="B76" s="3" t="s">
        <v>136</v>
      </c>
      <c r="C76" s="2" t="s">
        <v>59</v>
      </c>
      <c r="D76" s="2">
        <v>4</v>
      </c>
      <c r="E76" s="2" t="s">
        <v>60</v>
      </c>
    </row>
    <row r="77" spans="1:5" ht="15">
      <c r="A77" s="2">
        <v>3</v>
      </c>
      <c r="B77" s="3" t="s">
        <v>61</v>
      </c>
      <c r="C77" s="2" t="s">
        <v>62</v>
      </c>
      <c r="D77" s="2">
        <v>64</v>
      </c>
      <c r="E77" s="2" t="s">
        <v>137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63</v>
      </c>
      <c r="C79" s="2" t="s">
        <v>54</v>
      </c>
      <c r="D79" s="2"/>
      <c r="E79" s="2" t="s">
        <v>64</v>
      </c>
    </row>
    <row r="80" spans="1:5" ht="15">
      <c r="A80" s="2">
        <v>2</v>
      </c>
      <c r="B80" s="3" t="s">
        <v>65</v>
      </c>
      <c r="C80" s="2" t="s">
        <v>66</v>
      </c>
      <c r="D80" s="2">
        <v>249</v>
      </c>
      <c r="E80" s="2" t="s">
        <v>67</v>
      </c>
    </row>
    <row r="81" spans="1:5" ht="15">
      <c r="A81" s="2">
        <v>3</v>
      </c>
      <c r="B81" s="3" t="s">
        <v>68</v>
      </c>
      <c r="C81" s="2" t="s">
        <v>54</v>
      </c>
      <c r="D81" s="2">
        <v>4</v>
      </c>
      <c r="E81" s="2" t="s">
        <v>69</v>
      </c>
    </row>
    <row r="82" spans="1:5" ht="15">
      <c r="A82" s="2">
        <v>4</v>
      </c>
      <c r="B82" s="3" t="s">
        <v>70</v>
      </c>
      <c r="C82" s="2" t="s">
        <v>54</v>
      </c>
      <c r="D82" s="2">
        <v>4</v>
      </c>
      <c r="E82" s="2">
        <v>798</v>
      </c>
    </row>
    <row r="83" spans="1:5" ht="30">
      <c r="A83" s="2">
        <v>5</v>
      </c>
      <c r="B83" s="3" t="s">
        <v>71</v>
      </c>
      <c r="C83" s="2" t="s">
        <v>66</v>
      </c>
      <c r="D83" s="2">
        <v>272</v>
      </c>
      <c r="E83" s="2" t="s">
        <v>72</v>
      </c>
    </row>
    <row r="84" spans="1:5" ht="15">
      <c r="A84" s="2">
        <v>6</v>
      </c>
      <c r="B84" s="3" t="s">
        <v>73</v>
      </c>
      <c r="C84" s="2" t="s">
        <v>49</v>
      </c>
      <c r="D84" s="2" t="s">
        <v>74</v>
      </c>
      <c r="E84" s="2" t="s">
        <v>75</v>
      </c>
    </row>
    <row r="85" spans="1:5" ht="15">
      <c r="A85" s="2">
        <v>7</v>
      </c>
      <c r="B85" s="3" t="s">
        <v>57</v>
      </c>
      <c r="C85" s="2" t="s">
        <v>54</v>
      </c>
      <c r="D85" s="2"/>
      <c r="E85" s="2" t="s">
        <v>58</v>
      </c>
    </row>
    <row r="86" spans="1:5" ht="15">
      <c r="A86" s="2"/>
      <c r="B86" s="2" t="s">
        <v>45</v>
      </c>
      <c r="C86" s="2"/>
      <c r="D86" s="2"/>
      <c r="E86" s="2" t="s">
        <v>76</v>
      </c>
    </row>
    <row r="87" spans="1:2" ht="21">
      <c r="A87" s="14" t="s">
        <v>127</v>
      </c>
      <c r="B87" s="15" t="s">
        <v>128</v>
      </c>
    </row>
    <row r="88" spans="1:2" ht="21">
      <c r="A88" s="14"/>
      <c r="B88" s="15"/>
    </row>
    <row r="89" spans="1:2" ht="21">
      <c r="A89" s="14"/>
      <c r="B89" s="15"/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7.75" customHeight="1">
      <c r="A94" s="14"/>
      <c r="B94" s="15"/>
    </row>
    <row r="96" spans="1:7" ht="60" customHeight="1">
      <c r="A96" s="31" t="s">
        <v>77</v>
      </c>
      <c r="B96" s="31"/>
      <c r="C96" s="31"/>
      <c r="D96" s="31"/>
      <c r="E96" s="31"/>
      <c r="F96" s="31"/>
      <c r="G96" s="1"/>
    </row>
    <row r="98" spans="1:3" ht="39.75" customHeight="1">
      <c r="A98" s="2" t="s">
        <v>3</v>
      </c>
      <c r="B98" s="2" t="s">
        <v>78</v>
      </c>
      <c r="C98" s="2" t="s">
        <v>79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80</v>
      </c>
      <c r="C100" s="2">
        <v>78</v>
      </c>
    </row>
    <row r="101" spans="1:3" ht="15">
      <c r="A101" s="2" t="s">
        <v>81</v>
      </c>
      <c r="B101" s="3" t="s">
        <v>82</v>
      </c>
      <c r="C101" s="2">
        <v>1</v>
      </c>
    </row>
    <row r="102" spans="1:3" ht="15">
      <c r="A102" s="2" t="s">
        <v>83</v>
      </c>
      <c r="B102" s="3" t="s">
        <v>84</v>
      </c>
      <c r="C102" s="2">
        <v>77</v>
      </c>
    </row>
    <row r="103" spans="1:3" ht="15">
      <c r="A103" s="2">
        <v>2</v>
      </c>
      <c r="B103" s="3" t="s">
        <v>85</v>
      </c>
      <c r="C103" s="2">
        <v>5</v>
      </c>
    </row>
    <row r="104" spans="1:3" ht="15">
      <c r="A104" s="2">
        <v>3</v>
      </c>
      <c r="B104" s="3" t="s">
        <v>86</v>
      </c>
      <c r="C104" s="2">
        <v>1</v>
      </c>
    </row>
    <row r="107" spans="1:4" ht="60" customHeight="1">
      <c r="A107" s="31" t="s">
        <v>87</v>
      </c>
      <c r="B107" s="30"/>
      <c r="C107" s="30"/>
      <c r="D107" s="30"/>
    </row>
    <row r="109" spans="1:4" ht="55.5" customHeight="1">
      <c r="A109" s="2" t="s">
        <v>37</v>
      </c>
      <c r="B109" s="2" t="s">
        <v>88</v>
      </c>
      <c r="C109" s="2" t="s">
        <v>89</v>
      </c>
      <c r="D109" s="2" t="s">
        <v>90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31" t="s">
        <v>91</v>
      </c>
      <c r="B112" s="30"/>
      <c r="C112" s="30"/>
      <c r="D112" s="30"/>
      <c r="E112" s="30"/>
      <c r="F112" s="30"/>
    </row>
    <row r="114" spans="1:5" ht="39.75" customHeight="1">
      <c r="A114" s="2" t="s">
        <v>37</v>
      </c>
      <c r="B114" s="2" t="s">
        <v>38</v>
      </c>
      <c r="C114" s="2" t="s">
        <v>47</v>
      </c>
      <c r="D114" s="2" t="s">
        <v>48</v>
      </c>
      <c r="E114" s="2" t="s">
        <v>41</v>
      </c>
    </row>
    <row r="115" spans="1:5" ht="15">
      <c r="A115" s="17">
        <v>1</v>
      </c>
      <c r="B115" s="17">
        <v>2</v>
      </c>
      <c r="C115" s="17">
        <v>3</v>
      </c>
      <c r="D115" s="17">
        <v>4</v>
      </c>
      <c r="E115" s="17">
        <v>5</v>
      </c>
    </row>
    <row r="116" spans="1:5" ht="15">
      <c r="A116" s="19">
        <v>1</v>
      </c>
      <c r="B116" s="28" t="s">
        <v>138</v>
      </c>
      <c r="C116" s="18"/>
      <c r="D116" s="18"/>
      <c r="E116" s="19">
        <v>84177</v>
      </c>
    </row>
    <row r="117" spans="1:5" ht="15">
      <c r="A117" s="19"/>
      <c r="B117" s="20" t="s">
        <v>45</v>
      </c>
      <c r="C117" s="18"/>
      <c r="D117" s="18"/>
      <c r="E117" s="19">
        <f>E116</f>
        <v>84177</v>
      </c>
    </row>
    <row r="120" spans="1:6" ht="60" customHeight="1">
      <c r="A120" s="31" t="s">
        <v>92</v>
      </c>
      <c r="B120" s="30"/>
      <c r="C120" s="30"/>
      <c r="D120" s="30"/>
      <c r="E120" s="30"/>
      <c r="F120" s="30"/>
    </row>
    <row r="122" spans="1:5" ht="39.75" customHeight="1">
      <c r="A122" s="2" t="s">
        <v>37</v>
      </c>
      <c r="B122" s="2" t="s">
        <v>38</v>
      </c>
      <c r="C122" s="2" t="s">
        <v>47</v>
      </c>
      <c r="D122" s="2" t="s">
        <v>48</v>
      </c>
      <c r="E122" s="2" t="s">
        <v>41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1:F61"/>
    <mergeCell ref="A71:F71"/>
    <mergeCell ref="A107:D107"/>
    <mergeCell ref="A112:F112"/>
    <mergeCell ref="A120:F120"/>
    <mergeCell ref="A1:F1"/>
    <mergeCell ref="A9:F9"/>
    <mergeCell ref="A29:F29"/>
    <mergeCell ref="A47:F47"/>
    <mergeCell ref="A96:F96"/>
    <mergeCell ref="A55:F5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">
      <selection activeCell="E8" sqref="E8"/>
    </sheetView>
  </sheetViews>
  <sheetFormatPr defaultColWidth="9.140625" defaultRowHeight="15"/>
  <cols>
    <col min="1" max="1" width="5.00390625" style="0" customWidth="1"/>
    <col min="2" max="2" width="15.421875" style="0" customWidth="1"/>
    <col min="3" max="3" width="16.57421875" style="0" customWidth="1"/>
    <col min="4" max="4" width="12.57421875" style="0" customWidth="1"/>
    <col min="5" max="5" width="16.00390625" style="0" customWidth="1"/>
    <col min="6" max="6" width="13.140625" style="0" customWidth="1"/>
    <col min="7" max="7" width="11.28125" style="0" customWidth="1"/>
    <col min="8" max="8" width="10.140625" style="0" customWidth="1"/>
    <col min="9" max="9" width="21.8515625" style="0" customWidth="1"/>
    <col min="10" max="10" width="15.00390625" style="0" customWidth="1"/>
  </cols>
  <sheetData>
    <row r="3" spans="1:10" ht="60" customHeight="1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1"/>
    </row>
    <row r="5" spans="1:9" ht="90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  <c r="F5" s="2" t="s">
        <v>99</v>
      </c>
      <c r="G5" s="2" t="s">
        <v>100</v>
      </c>
      <c r="H5" s="2" t="s">
        <v>101</v>
      </c>
      <c r="I5" s="2" t="s">
        <v>102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5">
      <c r="A7" s="2">
        <v>1</v>
      </c>
      <c r="B7" s="2" t="s">
        <v>103</v>
      </c>
      <c r="C7" s="2" t="s">
        <v>104</v>
      </c>
      <c r="D7" s="2" t="s">
        <v>105</v>
      </c>
      <c r="E7" s="2" t="s">
        <v>106</v>
      </c>
      <c r="F7" s="6">
        <v>22</v>
      </c>
      <c r="G7" s="2" t="s">
        <v>107</v>
      </c>
      <c r="H7" s="2" t="s">
        <v>108</v>
      </c>
      <c r="I7" s="2" t="s">
        <v>135</v>
      </c>
    </row>
    <row r="8" spans="1:9" ht="45">
      <c r="A8" s="2">
        <v>2</v>
      </c>
      <c r="B8" s="2" t="s">
        <v>103</v>
      </c>
      <c r="C8" s="2" t="s">
        <v>104</v>
      </c>
      <c r="D8" s="2" t="s">
        <v>109</v>
      </c>
      <c r="E8" s="2" t="s">
        <v>110</v>
      </c>
      <c r="F8" s="6">
        <v>173</v>
      </c>
      <c r="G8" s="2" t="s">
        <v>107</v>
      </c>
      <c r="H8" s="2" t="s">
        <v>108</v>
      </c>
      <c r="I8" s="2" t="s">
        <v>133</v>
      </c>
    </row>
    <row r="9" spans="1:9" ht="45">
      <c r="A9" s="2">
        <v>3</v>
      </c>
      <c r="B9" s="2" t="s">
        <v>103</v>
      </c>
      <c r="C9" s="2" t="s">
        <v>104</v>
      </c>
      <c r="D9" s="2" t="s">
        <v>111</v>
      </c>
      <c r="E9" s="2" t="s">
        <v>112</v>
      </c>
      <c r="F9" s="6">
        <v>170</v>
      </c>
      <c r="G9" s="2" t="s">
        <v>107</v>
      </c>
      <c r="H9" s="2" t="s">
        <v>108</v>
      </c>
      <c r="I9" s="2" t="s">
        <v>133</v>
      </c>
    </row>
    <row r="13" spans="1:5" ht="60" customHeight="1">
      <c r="A13" s="31" t="s">
        <v>113</v>
      </c>
      <c r="B13" s="30"/>
      <c r="C13" s="30"/>
      <c r="D13" s="30"/>
      <c r="E13" s="30"/>
    </row>
    <row r="15" spans="1:3" ht="39.75" customHeight="1">
      <c r="A15" s="2" t="s">
        <v>94</v>
      </c>
      <c r="B15" s="2" t="s">
        <v>114</v>
      </c>
      <c r="C15" s="2" t="s">
        <v>115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2</v>
      </c>
      <c r="C17" s="2" t="s">
        <v>116</v>
      </c>
    </row>
    <row r="18" spans="1:3" ht="15">
      <c r="A18" s="2">
        <v>2</v>
      </c>
      <c r="B18" s="2">
        <v>4</v>
      </c>
      <c r="C18" s="2" t="s">
        <v>117</v>
      </c>
    </row>
    <row r="19" spans="1:3" ht="15">
      <c r="A19" s="2">
        <v>3</v>
      </c>
      <c r="B19" s="2">
        <v>17</v>
      </c>
      <c r="C19" s="2" t="s">
        <v>118</v>
      </c>
    </row>
    <row r="20" spans="1:3" ht="15">
      <c r="A20" s="2">
        <v>4</v>
      </c>
      <c r="B20" s="2">
        <v>43</v>
      </c>
      <c r="C20" s="2" t="s">
        <v>119</v>
      </c>
    </row>
    <row r="21" spans="1:3" ht="15">
      <c r="A21" s="2">
        <v>5</v>
      </c>
      <c r="B21" s="2">
        <v>58</v>
      </c>
      <c r="C21" s="2" t="s">
        <v>120</v>
      </c>
    </row>
    <row r="23" spans="1:5" ht="15">
      <c r="A23" s="16" t="s">
        <v>129</v>
      </c>
      <c r="E23" s="16" t="s">
        <v>130</v>
      </c>
    </row>
    <row r="25" spans="1:5" ht="15">
      <c r="A25" s="16" t="s">
        <v>131</v>
      </c>
      <c r="E25" s="16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3:E13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2015-03-30T04:57:20Z</cp:lastPrinted>
  <dcterms:created xsi:type="dcterms:W3CDTF">2015-03-24T09:21:37Z</dcterms:created>
  <dcterms:modified xsi:type="dcterms:W3CDTF">2015-03-31T11:31:17Z</dcterms:modified>
  <cp:category/>
  <cp:version/>
  <cp:contentType/>
  <cp:contentStatus/>
</cp:coreProperties>
</file>