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<sst xmlns="http://schemas.openxmlformats.org/spreadsheetml/2006/main" count="30" uniqueCount="30">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</sst>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5">
          <cell r="O205">
            <v>4321.6000000000004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7" style="8" customWidth="1"/>
    <col min="4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200435.80800000002</v>
      </c>
    </row>
    <row r="8" spans="1:3" ht="15.75" customHeight="1">
      <c r="A8" s="7" t="s">
        <v>3</v>
      </c>
      <c r="B8" s="24" t="s">
        <v>4</v>
      </c>
      <c r="C8" s="23">
        <f>1.32*6*C20+1.18*6*C20</f>
        <v>64824</v>
      </c>
    </row>
    <row r="9" spans="1:3" ht="15.75" customHeight="1">
      <c r="A9" s="7" t="s">
        <v>5</v>
      </c>
      <c r="B9" s="24" t="s">
        <v>6</v>
      </c>
      <c r="C9" s="23">
        <f>1.8*6*C20+(0.04+1.57)*6*C20</f>
        <v>88419.936000000016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0.06*6*C20+0.05*6*C20</f>
        <v>2852.2560000000003</v>
      </c>
    </row>
    <row r="12" spans="1:3" ht="15.75" customHeight="1">
      <c r="A12" s="7" t="s">
        <v>13</v>
      </c>
      <c r="B12" s="24" t="s">
        <v>21</v>
      </c>
      <c r="C12" s="23">
        <f>0.9*6*C20+0.81*6*C20</f>
        <v>44339.616000000009</v>
      </c>
    </row>
    <row r="13" spans="1:3">
      <c r="A13" s="5">
        <v>2</v>
      </c>
      <c r="B13" s="22" t="s">
        <v>7</v>
      </c>
      <c r="C13" s="11">
        <f>2.57*6*C20+(2.17+0.06+0.07)*6*C20</f>
        <v>126277.152</v>
      </c>
    </row>
    <row r="14" spans="1:3">
      <c r="A14" s="5">
        <v>3</v>
      </c>
      <c r="B14" s="22" t="s">
        <v>8</v>
      </c>
      <c r="C14" s="11">
        <f>2.38*6*C20+(2.05+0.08)*6*C20</f>
        <v>116942.49600000001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73121.471999999994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1.8*6*C20+1.62*6*C20</f>
        <v>88679.232000000018</v>
      </c>
    </row>
    <row r="19" spans="1:4">
      <c r="A19" s="30">
        <v>8</v>
      </c>
      <c r="B19" s="21" t="s">
        <v>11</v>
      </c>
      <c r="C19" s="6">
        <f>C7+C13+C14+C16+C17+C18</f>
        <v>605456.16</v>
      </c>
    </row>
    <row r="20" spans="1:4">
      <c r="A20" s="30">
        <v>9</v>
      </c>
      <c r="B20" s="31" t="s">
        <v>20</v>
      </c>
      <c r="C20" s="20">
        <f>[1]Лист1!$O$205</f>
        <v>4321.6000000000004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497580.35</v>
      </c>
    </row>
    <row r="25" spans="1:4">
      <c r="B25" s="8" t="s">
        <v>26</v>
      </c>
      <c r="C25" s="40">
        <f>C19-C24</f>
        <v>107875.81000000006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2014-12-01T09:02:52Z</dcterms:modified>
</cp:coreProperties>
</file>