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12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<sst xmlns="http://schemas.openxmlformats.org/spreadsheetml/2006/main" count="53" uniqueCount="51">
  <si>
    <t>№п/п</t>
  </si>
  <si>
    <t>Адрес</t>
  </si>
  <si>
    <t>в рублях</t>
  </si>
  <si>
    <t>Широтная, 97</t>
  </si>
  <si>
    <t>ГВС</t>
  </si>
  <si>
    <t>Утверждаю</t>
  </si>
  <si>
    <t>Директор ООО "УК по СЖФ"</t>
  </si>
  <si>
    <t>________________Захаров А.В.</t>
  </si>
  <si>
    <t>Общая площадь</t>
  </si>
  <si>
    <t>1.</t>
  </si>
  <si>
    <t>Отчет о бюджете по управлению домом</t>
  </si>
  <si>
    <t>Жилищные услуги</t>
  </si>
  <si>
    <t>начислено к оплате</t>
  </si>
  <si>
    <t>Фактически оплачено населением</t>
  </si>
  <si>
    <t>Расходы на жилищные услуги</t>
  </si>
  <si>
    <t>Дополнительные доходы</t>
  </si>
  <si>
    <t>2.</t>
  </si>
  <si>
    <t>Отчет об аварийном ремонте общего имущества дома</t>
  </si>
  <si>
    <t>№</t>
  </si>
  <si>
    <t>ед.изм.</t>
  </si>
  <si>
    <t>вид работ</t>
  </si>
  <si>
    <t>объем</t>
  </si>
  <si>
    <t>отчет, руб.</t>
  </si>
  <si>
    <t>стоимость по плану, руб.</t>
  </si>
  <si>
    <t>Главный экономист</t>
  </si>
  <si>
    <t>Моргунова А.К.</t>
  </si>
  <si>
    <t>итого</t>
  </si>
  <si>
    <t>перерасход-, экономия+, руб.</t>
  </si>
  <si>
    <t>ПТО</t>
  </si>
  <si>
    <t xml:space="preserve">Отчет с июля 2010 год по июнь 2011 года  </t>
  </si>
  <si>
    <t>3.</t>
  </si>
  <si>
    <t>Отчет о подготовке к сезонной эксплуатации в зимний период 2010-2011 годов.</t>
  </si>
  <si>
    <t>№ п/п</t>
  </si>
  <si>
    <t>Общая стоимость затрат,руб.</t>
  </si>
  <si>
    <t>Виды ремонтных работ, в т.ч.:</t>
  </si>
  <si>
    <t>внутридомовые сети</t>
  </si>
  <si>
    <t>тепловые узлы, шт</t>
  </si>
  <si>
    <t>промывка системы</t>
  </si>
  <si>
    <t>ремонт вход.дверей, шт.</t>
  </si>
  <si>
    <t>система ототпления, тыс.м.</t>
  </si>
  <si>
    <t>конструкт.элем.</t>
  </si>
  <si>
    <t>Смена труб д.32 (п/п)</t>
  </si>
  <si>
    <t>м</t>
  </si>
  <si>
    <t>Смена труб д.150</t>
  </si>
  <si>
    <t>Смена труб д.89</t>
  </si>
  <si>
    <t>Канализация</t>
  </si>
  <si>
    <t>Смена труб п/э д.100</t>
  </si>
  <si>
    <t>"____"___________2011г.</t>
  </si>
  <si>
    <t>водоподогреватели,шт</t>
  </si>
  <si>
    <t>содержание и аварийный ремонт дома</t>
  </si>
  <si>
    <t>К распределению 1/2 доп. доходов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</si>
</sst>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39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i/>
      <sz val="10"/>
      <color indexed="12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4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0" xfId="0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2" fillId="0" borderId="0" xfId="0" applyFont="1" applyFill="1" applyAlignment="1">
      <alignment horizontal="center" vertical="center"/>
    </xf>
    <xf numFmtId="1" fontId="1" fillId="0" borderId="15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 horizontal="right"/>
    </xf>
    <xf numFmtId="1" fontId="1" fillId="0" borderId="1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1" fontId="1" fillId="0" borderId="16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/>
    </xf>
    <xf numFmtId="0" fontId="0" fillId="0" borderId="16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164" fontId="1" fillId="0" borderId="11" xfId="0" applyNumberFormat="1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2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1" fillId="0" borderId="12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 wrapText="1"/>
    </xf>
    <xf numFmtId="0" fontId="1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tabSelected="1" zoomScalePageLayoutView="0" workbookViewId="0" topLeftCell="A1">
      <selection activeCell="K11" sqref="K11"/>
    </sheetView>
  </sheetViews>
  <sheetFormatPr defaultColWidth="9.00390625" defaultRowHeight="12.75"/>
  <cols>
    <col min="1" max="1" width="4.625" style="5" customWidth="1"/>
    <col min="2" max="2" width="5.625" style="5" customWidth="1"/>
    <col min="3" max="3" width="26.25390625" style="5" customWidth="1"/>
    <col min="4" max="8" width="10.75390625" style="5" customWidth="1"/>
    <col min="9" max="16384" width="9.125" style="5" customWidth="1"/>
  </cols>
  <sheetData>
    <row r="1" ht="12.75">
      <c r="E1" s="5" t="s">
        <v>5</v>
      </c>
    </row>
    <row r="2" ht="12.75">
      <c r="E2" s="5" t="s">
        <v>6</v>
      </c>
    </row>
    <row r="3" ht="30" customHeight="1">
      <c r="E3" s="5" t="s">
        <v>7</v>
      </c>
    </row>
    <row r="4" ht="25.5" customHeight="1">
      <c r="E4" s="5" t="s">
        <v>47</v>
      </c>
    </row>
    <row r="6" ht="12.75">
      <c r="A6" s="5" t="s">
        <v>29</v>
      </c>
    </row>
    <row r="7" spans="1:3" ht="12.75">
      <c r="A7" s="5" t="s">
        <v>1</v>
      </c>
      <c r="C7" s="61" t="s">
        <v>3</v>
      </c>
    </row>
    <row r="8" spans="1:4" ht="12.75">
      <c r="A8" s="5" t="s">
        <v>8</v>
      </c>
      <c r="D8" s="5">
        <v>5198.82</v>
      </c>
    </row>
    <row r="10" spans="1:6" ht="12.75">
      <c r="A10" s="5" t="s">
        <v>9</v>
      </c>
      <c r="B10" s="5" t="s">
        <v>10</v>
      </c>
      <c r="F10" s="5" t="s">
        <v>2</v>
      </c>
    </row>
    <row r="11" spans="2:8" s="7" customFormat="1" ht="81" customHeight="1">
      <c r="B11" s="6" t="s">
        <v>0</v>
      </c>
      <c r="C11" s="6" t="s">
        <v>11</v>
      </c>
      <c r="D11" s="6" t="s">
        <v>12</v>
      </c>
      <c r="E11" s="6" t="s">
        <v>13</v>
      </c>
      <c r="F11" s="6" t="s">
        <v>14</v>
      </c>
      <c r="G11" s="6" t="s">
        <v>15</v>
      </c>
      <c r="H11" s="6" t="s">
        <v>50</v>
      </c>
    </row>
    <row r="12" spans="2:8" s="7" customFormat="1" ht="14.25" customHeight="1"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H12" s="6">
        <v>7</v>
      </c>
    </row>
    <row r="13" spans="2:8" s="9" customFormat="1" ht="40.5" customHeight="1">
      <c r="B13" s="17">
        <v>1</v>
      </c>
      <c r="C13" s="6" t="s">
        <v>49</v>
      </c>
      <c r="D13" s="8">
        <v>636335.58</v>
      </c>
      <c r="E13" s="8">
        <v>628272.98</v>
      </c>
      <c r="F13" s="8">
        <f>E13</f>
        <v>628272.98</v>
      </c>
      <c r="G13" s="8">
        <v>15501</v>
      </c>
      <c r="H13" s="18">
        <f>G13/2</f>
        <v>7750.5</v>
      </c>
    </row>
    <row r="14" ht="12.75">
      <c r="F14" s="10"/>
    </row>
    <row r="15" spans="1:2" s="11" customFormat="1" ht="12.75">
      <c r="A15" s="11" t="s">
        <v>16</v>
      </c>
      <c r="B15" s="11" t="s">
        <v>17</v>
      </c>
    </row>
    <row r="16" spans="2:8" s="11" customFormat="1" ht="57" customHeight="1">
      <c r="B16" s="12" t="s">
        <v>18</v>
      </c>
      <c r="C16" s="12" t="s">
        <v>20</v>
      </c>
      <c r="D16" s="12" t="s">
        <v>19</v>
      </c>
      <c r="E16" s="12" t="s">
        <v>21</v>
      </c>
      <c r="F16" s="12" t="s">
        <v>22</v>
      </c>
      <c r="G16" s="12" t="s">
        <v>23</v>
      </c>
      <c r="H16" s="1" t="s">
        <v>27</v>
      </c>
    </row>
    <row r="17" spans="2:8" s="11" customFormat="1" ht="12.75">
      <c r="B17" s="13">
        <v>1</v>
      </c>
      <c r="C17" s="13">
        <f aca="true" t="shared" si="0" ref="C17:H17">B17+1</f>
        <v>2</v>
      </c>
      <c r="D17" s="13">
        <f>C17+1</f>
        <v>3</v>
      </c>
      <c r="E17" s="13">
        <f t="shared" si="0"/>
        <v>4</v>
      </c>
      <c r="F17" s="13">
        <f t="shared" si="0"/>
        <v>5</v>
      </c>
      <c r="G17" s="13">
        <f t="shared" si="0"/>
        <v>6</v>
      </c>
      <c r="H17" s="13">
        <f t="shared" si="0"/>
        <v>7</v>
      </c>
    </row>
    <row r="18" spans="2:8" s="11" customFormat="1" ht="12.75">
      <c r="B18" s="13"/>
      <c r="C18" s="41" t="s">
        <v>4</v>
      </c>
      <c r="D18" s="42"/>
      <c r="E18" s="4"/>
      <c r="F18" s="4"/>
      <c r="G18" s="13">
        <v>0.5</v>
      </c>
      <c r="H18" s="13"/>
    </row>
    <row r="19" spans="2:13" ht="12.75">
      <c r="B19" s="2">
        <v>1</v>
      </c>
      <c r="C19" s="3" t="s">
        <v>41</v>
      </c>
      <c r="D19" s="4" t="s">
        <v>42</v>
      </c>
      <c r="E19" s="4">
        <v>15</v>
      </c>
      <c r="F19" s="4">
        <v>8145.03</v>
      </c>
      <c r="G19" s="14"/>
      <c r="H19" s="14"/>
      <c r="I19"/>
      <c r="J19"/>
      <c r="L19"/>
      <c r="M19"/>
    </row>
    <row r="20" spans="2:13" ht="12.75">
      <c r="B20" s="2">
        <f>B19+1</f>
        <v>2</v>
      </c>
      <c r="C20" s="43" t="s">
        <v>43</v>
      </c>
      <c r="D20" s="16"/>
      <c r="E20" s="16">
        <v>1.35</v>
      </c>
      <c r="F20" s="16">
        <v>18706.36</v>
      </c>
      <c r="G20" s="14"/>
      <c r="H20" s="14"/>
      <c r="I20"/>
      <c r="J20"/>
      <c r="L20"/>
      <c r="M20"/>
    </row>
    <row r="21" spans="2:13" ht="12.75">
      <c r="B21" s="2">
        <f>B20+1</f>
        <v>3</v>
      </c>
      <c r="C21" s="43" t="s">
        <v>44</v>
      </c>
      <c r="D21" s="44" t="s">
        <v>42</v>
      </c>
      <c r="E21" s="16">
        <v>10</v>
      </c>
      <c r="F21" s="16">
        <v>4119.29</v>
      </c>
      <c r="G21" s="14"/>
      <c r="H21" s="14"/>
      <c r="I21"/>
      <c r="J21"/>
      <c r="L21"/>
      <c r="M21"/>
    </row>
    <row r="22" spans="2:13" ht="12.75">
      <c r="B22" s="2"/>
      <c r="C22" s="45" t="s">
        <v>45</v>
      </c>
      <c r="D22" s="16"/>
      <c r="E22" s="16"/>
      <c r="F22" s="16"/>
      <c r="G22" s="14"/>
      <c r="H22" s="14"/>
      <c r="I22"/>
      <c r="J22"/>
      <c r="L22"/>
      <c r="M22"/>
    </row>
    <row r="23" spans="2:13" ht="12.75">
      <c r="B23" s="2">
        <v>4</v>
      </c>
      <c r="C23" s="46" t="s">
        <v>46</v>
      </c>
      <c r="D23" s="16" t="s">
        <v>42</v>
      </c>
      <c r="E23" s="16">
        <v>10</v>
      </c>
      <c r="F23" s="16">
        <v>8275.85</v>
      </c>
      <c r="G23" s="14"/>
      <c r="H23" s="14"/>
      <c r="I23"/>
      <c r="J23"/>
      <c r="L23"/>
      <c r="M23"/>
    </row>
    <row r="24" spans="2:13" ht="12.75">
      <c r="B24" s="14"/>
      <c r="C24" s="4" t="s">
        <v>26</v>
      </c>
      <c r="D24" s="4"/>
      <c r="E24" s="4"/>
      <c r="F24" s="15">
        <f>SUM(F19:F23)</f>
        <v>39246.53</v>
      </c>
      <c r="G24" s="15">
        <f>G18*12*D8</f>
        <v>31192.92</v>
      </c>
      <c r="H24" s="15">
        <f>G24-F24</f>
        <v>-8053.610000000001</v>
      </c>
      <c r="I24"/>
      <c r="J24"/>
      <c r="K24"/>
      <c r="L24"/>
      <c r="M24"/>
    </row>
    <row r="25" spans="9:13" ht="12.75">
      <c r="I25"/>
      <c r="J25"/>
      <c r="K25"/>
      <c r="L25"/>
      <c r="M25"/>
    </row>
    <row r="27" spans="1:17" s="20" customFormat="1" ht="12.75">
      <c r="A27" s="19" t="s">
        <v>30</v>
      </c>
      <c r="B27" s="19" t="s">
        <v>31</v>
      </c>
      <c r="C27" s="19"/>
      <c r="D27" s="19"/>
      <c r="E27" s="19"/>
      <c r="F27" s="19"/>
      <c r="G27" s="19"/>
      <c r="Q27"/>
    </row>
    <row r="28" spans="1:17" s="20" customFormat="1" ht="12.75">
      <c r="A28" s="21"/>
      <c r="B28" s="49" t="s">
        <v>32</v>
      </c>
      <c r="C28" s="51" t="s">
        <v>33</v>
      </c>
      <c r="D28" s="22" t="s">
        <v>34</v>
      </c>
      <c r="E28" s="23"/>
      <c r="F28" s="24"/>
      <c r="G28" s="24"/>
      <c r="H28" s="25"/>
      <c r="I28" s="26"/>
      <c r="J28" s="35"/>
      <c r="K28" s="35"/>
      <c r="Q28"/>
    </row>
    <row r="29" spans="1:17" s="20" customFormat="1" ht="12.75" customHeight="1">
      <c r="A29" s="21"/>
      <c r="B29" s="50"/>
      <c r="C29" s="52"/>
      <c r="D29" s="58" t="s">
        <v>35</v>
      </c>
      <c r="E29" s="59"/>
      <c r="F29" s="59"/>
      <c r="G29" s="60"/>
      <c r="H29" s="56" t="s">
        <v>40</v>
      </c>
      <c r="I29" s="57"/>
      <c r="J29" s="35"/>
      <c r="K29" s="35"/>
      <c r="Q29"/>
    </row>
    <row r="30" spans="1:17" s="29" customFormat="1" ht="38.25">
      <c r="A30" s="27"/>
      <c r="B30" s="50"/>
      <c r="C30" s="53"/>
      <c r="D30" s="28" t="s">
        <v>36</v>
      </c>
      <c r="E30" s="28" t="s">
        <v>37</v>
      </c>
      <c r="F30" s="38" t="s">
        <v>48</v>
      </c>
      <c r="G30" s="38" t="s">
        <v>39</v>
      </c>
      <c r="H30" s="54" t="s">
        <v>38</v>
      </c>
      <c r="I30" s="55"/>
      <c r="J30" s="36"/>
      <c r="K30" s="37"/>
      <c r="L30" s="37"/>
      <c r="Q30" s="30"/>
    </row>
    <row r="31" spans="1:11" s="20" customFormat="1" ht="12.75">
      <c r="A31" s="21"/>
      <c r="B31" s="31">
        <v>1</v>
      </c>
      <c r="C31" s="32">
        <v>18800</v>
      </c>
      <c r="D31" s="33">
        <v>2</v>
      </c>
      <c r="E31" s="34">
        <v>1</v>
      </c>
      <c r="F31" s="39">
        <v>1</v>
      </c>
      <c r="G31" s="40">
        <v>0.04</v>
      </c>
      <c r="H31" s="47">
        <v>1</v>
      </c>
      <c r="I31" s="48"/>
      <c r="J31" s="35"/>
      <c r="K31" s="35"/>
    </row>
    <row r="32" s="20" customFormat="1" ht="12.75"/>
    <row r="35" spans="2:5" ht="12.75">
      <c r="B35" s="5" t="s">
        <v>24</v>
      </c>
      <c r="E35" s="5" t="s">
        <v>25</v>
      </c>
    </row>
    <row r="38" ht="12.75">
      <c r="B38" s="5" t="s">
        <v>28</v>
      </c>
    </row>
  </sheetData>
  <sheetProtection/>
  <mergeCells count="6">
    <mergeCell ref="H31:I31"/>
    <mergeCell ref="B28:B30"/>
    <mergeCell ref="C28:C30"/>
    <mergeCell ref="H30:I30"/>
    <mergeCell ref="H29:I29"/>
    <mergeCell ref="D29:G29"/>
  </mergeCells>
  <printOptions/>
  <pageMargins left="0.3937007874015748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2011-09-19T09:24:20Z</cp:lastPrinted>
  <dcterms:created xsi:type="dcterms:W3CDTF">2007-02-22T10:07:49Z</dcterms:created>
  <dcterms:modified xsi:type="dcterms:W3CDTF">2012-06-19T07:03:54Z</dcterms:modified>
  <cp:category/>
  <cp:version/>
  <cp:contentType/>
  <cp:contentStatus/>
</cp:coreProperties>
</file>