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3" i="1" l="1"/>
  <c r="E53" i="1"/>
  <c r="C53" i="1"/>
  <c r="F9" i="2" l="1"/>
  <c r="E61" i="1" l="1"/>
  <c r="F52" i="1"/>
  <c r="F53" i="1" s="1"/>
  <c r="F51" i="1"/>
  <c r="A38" i="1"/>
  <c r="A39" i="1" s="1"/>
</calcChain>
</file>

<file path=xl/sharedStrings.xml><?xml version="1.0" encoding="utf-8"?>
<sst xmlns="http://schemas.openxmlformats.org/spreadsheetml/2006/main" count="125" uniqueCount="95">
  <si>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</si>
  <si>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</si>
  <si>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</si>
  <si>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</si>
  <si>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</si>
  <si>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</si>
  <si>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</si>
  <si>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</si>
  <si>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</si>
  <si>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</si>
  <si>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</si>
  <si>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</si>
  <si>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</si>
  <si>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</si>
  <si>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</si>
  <si>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</si>
  <si>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</si>
  <si>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</si>
  <si>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</si>
  <si>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</si>
  <si>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</si>
  <si>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</si>
  <si>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</si>
  <si>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</si>
  <si>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</si>
  <si>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</si>
  <si>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</si>
  <si>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</si>
  <si>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</si>
  <si>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</si>
  <si>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</si>
  <si>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</si>
  <si>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</si>
  <si>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</si>
  <si>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</si>
  <si>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</si>
  <si>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</si>
  <si>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</si>
  <si>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</si>
  <si>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</si>
  <si>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</si>
  <si>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</si>
  <si>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</si>
  <si>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</si>
  <si>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</si>
  <si>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</si>
  <si>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</si>
  <si>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</si>
  <si>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</si>
  <si>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</si>
  <si>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</si>
  <si>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</si>
  <si>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</si>
  <si>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</si>
  <si>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</si>
  <si>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</si>
  <si>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</si>
  <si>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</si>
  <si>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</si>
  <si>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</si>
  <si>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</si>
  <si>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</si>
  <si>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</si>
  <si>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</si>
  <si>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</si>
  <si>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д.61а за 2017 год</t>
  </si>
  <si>
    <t>20</t>
  </si>
  <si>
    <t>36</t>
  </si>
  <si>
    <t>60</t>
  </si>
  <si>
    <t>66</t>
  </si>
  <si>
    <t>70</t>
  </si>
  <si>
    <t>9. Сведения о должниках на 01.01.2018 г. (свыше 15000 руб)</t>
  </si>
  <si>
    <t>8. Сведения о перерасчетах за жилищные и комунальные услуги</t>
  </si>
  <si>
    <t>февраль</t>
  </si>
  <si>
    <t>июль</t>
  </si>
  <si>
    <t>все</t>
  </si>
  <si>
    <t>лифт</t>
  </si>
  <si>
    <t>реестр недопоставок за февраль 2017г.</t>
  </si>
  <si>
    <t>часы</t>
  </si>
  <si>
    <t>ООО "НИКО"</t>
  </si>
  <si>
    <t>сентябрь</t>
  </si>
  <si>
    <t>декабрь</t>
  </si>
  <si>
    <t>реестр недопоставок за июль 2017г.</t>
  </si>
  <si>
    <t>реестр недопоставок за сентябрь 2017г.</t>
  </si>
  <si>
    <t>реестр недопоставок за декабрь 2017г.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</si>
  <si>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</si>
  <si>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</si>
  <si>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</si>
  <si>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</si>
  <si>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</si>
  <si>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        01.01.2018</t>
  </si>
  <si>
    <t>установка ОДПУ во ВРУ</t>
  </si>
  <si>
    <t>5. Отчет о количестве обращений собственников, аварийных заявок, проверок контролирующих органов</t>
  </si>
  <si>
    <t xml:space="preserve">3. Ремонт общего имущества, дополнительные доходы </t>
  </si>
  <si>
    <t>4. Ремонт общего имущества,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</si>
</sst>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8" t="s">
        <v>65</v>
      </c>
      <c r="B1" s="79"/>
      <c r="C1" s="79"/>
      <c r="D1" s="79"/>
      <c r="E1" s="79"/>
      <c r="F1" s="79"/>
    </row>
    <row r="6" spans="1:6" ht="18" x14ac:dyDescent="0.35">
      <c r="B6" s="2" t="s">
        <v>0</v>
      </c>
      <c r="C6" s="61">
        <v>1986</v>
      </c>
    </row>
    <row r="7" spans="1:6" ht="18" x14ac:dyDescent="0.35">
      <c r="B7" s="2" t="s">
        <v>1</v>
      </c>
      <c r="C7" s="62">
        <v>5844.3</v>
      </c>
    </row>
    <row r="8" spans="1:6" ht="18" x14ac:dyDescent="0.35">
      <c r="B8" s="2"/>
      <c r="C8" s="63"/>
    </row>
    <row r="9" spans="1:6" ht="18" x14ac:dyDescent="0.35">
      <c r="B9" s="2"/>
      <c r="C9" s="63"/>
    </row>
    <row r="10" spans="1:6" ht="18" x14ac:dyDescent="0.35">
      <c r="B10" s="2"/>
      <c r="C10" s="63"/>
    </row>
    <row r="11" spans="1:6" ht="18" x14ac:dyDescent="0.35">
      <c r="B11" s="2"/>
      <c r="C11" s="63"/>
    </row>
    <row r="13" spans="1:6" ht="45" customHeight="1" x14ac:dyDescent="0.3">
      <c r="A13" s="76" t="s">
        <v>2</v>
      </c>
      <c r="B13" s="76"/>
      <c r="C13" s="76"/>
      <c r="D13" s="76"/>
      <c r="E13" s="76"/>
      <c r="F13" s="7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4"/>
      <c r="D17" s="64"/>
      <c r="E17" s="64"/>
      <c r="F17" s="64"/>
    </row>
    <row r="18" spans="1:6" s="9" customFormat="1" ht="30.75" customHeight="1" x14ac:dyDescent="0.3">
      <c r="A18" s="48">
        <v>1</v>
      </c>
      <c r="B18" s="8" t="s">
        <v>11</v>
      </c>
      <c r="C18" s="65">
        <v>125223.47</v>
      </c>
      <c r="D18" s="65">
        <v>642428.69999999984</v>
      </c>
      <c r="E18" s="65">
        <v>641249.49000000022</v>
      </c>
      <c r="F18" s="65">
        <v>126402.66</v>
      </c>
    </row>
    <row r="19" spans="1:6" x14ac:dyDescent="0.3">
      <c r="A19" s="11">
        <v>2</v>
      </c>
      <c r="B19" s="10" t="s">
        <v>12</v>
      </c>
      <c r="C19" s="65">
        <v>22083.95</v>
      </c>
      <c r="D19" s="65">
        <v>131854.01000000013</v>
      </c>
      <c r="E19" s="65">
        <v>128842.31000000001</v>
      </c>
      <c r="F19" s="65">
        <v>25095.679999999993</v>
      </c>
    </row>
    <row r="20" spans="1:6" x14ac:dyDescent="0.3">
      <c r="A20" s="11">
        <v>3</v>
      </c>
      <c r="B20" s="10" t="s">
        <v>13</v>
      </c>
      <c r="C20" s="65">
        <v>90348.65</v>
      </c>
      <c r="D20" s="65">
        <v>442536.16999999993</v>
      </c>
      <c r="E20" s="65">
        <v>442889.84999999992</v>
      </c>
      <c r="F20" s="65">
        <v>89994.930000000008</v>
      </c>
    </row>
    <row r="21" spans="1:6" x14ac:dyDescent="0.3">
      <c r="A21" s="11">
        <v>4</v>
      </c>
      <c r="B21" s="10" t="s">
        <v>15</v>
      </c>
      <c r="C21" s="65">
        <v>33554.75</v>
      </c>
      <c r="D21" s="65">
        <v>165674.32</v>
      </c>
      <c r="E21" s="65">
        <v>167916.7</v>
      </c>
      <c r="F21" s="65">
        <v>31312.38</v>
      </c>
    </row>
    <row r="22" spans="1:6" x14ac:dyDescent="0.3">
      <c r="A22" s="11">
        <v>5</v>
      </c>
      <c r="B22" s="10" t="s">
        <v>16</v>
      </c>
      <c r="C22" s="65">
        <v>23250.53</v>
      </c>
      <c r="D22" s="65">
        <v>134725.59</v>
      </c>
      <c r="E22" s="65">
        <v>119999.01</v>
      </c>
      <c r="F22" s="65">
        <v>37977.160000000003</v>
      </c>
    </row>
    <row r="23" spans="1:6" ht="28.8" x14ac:dyDescent="0.3">
      <c r="A23" s="11">
        <v>6</v>
      </c>
      <c r="B23" s="75" t="s">
        <v>17</v>
      </c>
      <c r="C23" s="65">
        <v>73731.92</v>
      </c>
      <c r="D23" s="65">
        <v>340607.26000000036</v>
      </c>
      <c r="E23" s="65">
        <v>342939.80999999994</v>
      </c>
      <c r="F23" s="65">
        <v>71399.37000000001</v>
      </c>
    </row>
    <row r="24" spans="1:6" x14ac:dyDescent="0.3">
      <c r="A24" s="11">
        <v>7</v>
      </c>
      <c r="B24" s="10" t="s">
        <v>18</v>
      </c>
      <c r="C24" s="65">
        <v>17625.72</v>
      </c>
      <c r="D24" s="65">
        <v>98188.619999999981</v>
      </c>
      <c r="E24" s="65">
        <v>97509.03</v>
      </c>
      <c r="F24" s="65">
        <v>18305.329999999998</v>
      </c>
    </row>
    <row r="25" spans="1:6" s="14" customFormat="1" ht="28.8" x14ac:dyDescent="0.3">
      <c r="A25" s="12" t="s">
        <v>19</v>
      </c>
      <c r="B25" s="13" t="s">
        <v>20</v>
      </c>
      <c r="C25" s="64"/>
      <c r="D25" s="64"/>
      <c r="E25" s="64"/>
      <c r="F25" s="64"/>
    </row>
    <row r="26" spans="1:6" x14ac:dyDescent="0.3">
      <c r="A26" s="11" t="s">
        <v>21</v>
      </c>
      <c r="B26" s="10" t="s">
        <v>22</v>
      </c>
      <c r="C26" s="65">
        <v>0</v>
      </c>
      <c r="D26" s="65">
        <v>15081.759999999998</v>
      </c>
      <c r="E26" s="65">
        <v>12692.529999999999</v>
      </c>
      <c r="F26" s="65">
        <v>2389.21</v>
      </c>
    </row>
    <row r="27" spans="1:6" ht="27.6" customHeight="1" x14ac:dyDescent="0.3">
      <c r="A27" s="11" t="s">
        <v>23</v>
      </c>
      <c r="B27" s="15" t="s">
        <v>24</v>
      </c>
      <c r="C27" s="65">
        <v>0</v>
      </c>
      <c r="D27" s="65">
        <v>78215.920000000013</v>
      </c>
      <c r="E27" s="65">
        <v>66638.990000000005</v>
      </c>
      <c r="F27" s="65">
        <v>11576.95</v>
      </c>
    </row>
    <row r="30" spans="1:6" ht="21" customHeight="1" x14ac:dyDescent="0.3"/>
    <row r="31" spans="1:6" ht="46.5" customHeight="1" x14ac:dyDescent="0.3">
      <c r="A31" s="76" t="s">
        <v>25</v>
      </c>
      <c r="B31" s="76"/>
      <c r="C31" s="76"/>
      <c r="D31" s="76"/>
      <c r="E31" s="76"/>
      <c r="F31" s="76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64"/>
      <c r="D36" s="64"/>
      <c r="E36" s="64"/>
      <c r="F36" s="64"/>
    </row>
    <row r="37" spans="1:6" x14ac:dyDescent="0.3">
      <c r="A37" s="11">
        <v>1</v>
      </c>
      <c r="B37" s="10" t="s">
        <v>27</v>
      </c>
      <c r="C37" s="65">
        <v>8892.1200000000008</v>
      </c>
      <c r="D37" s="65">
        <v>3281.61</v>
      </c>
      <c r="E37" s="65">
        <v>9220.4300000000057</v>
      </c>
      <c r="F37" s="65">
        <v>2953.32</v>
      </c>
    </row>
    <row r="38" spans="1:6" x14ac:dyDescent="0.3">
      <c r="A38" s="3">
        <f>A37+1</f>
        <v>2</v>
      </c>
      <c r="B38" s="10" t="s">
        <v>28</v>
      </c>
      <c r="C38" s="65">
        <v>77977.81</v>
      </c>
      <c r="D38" s="65">
        <v>-2424.77</v>
      </c>
      <c r="E38" s="65">
        <v>37498.330000000009</v>
      </c>
      <c r="F38" s="65">
        <v>38054.729999999996</v>
      </c>
    </row>
    <row r="39" spans="1:6" x14ac:dyDescent="0.3">
      <c r="A39" s="3">
        <f>A38+1</f>
        <v>3</v>
      </c>
      <c r="B39" s="10" t="s">
        <v>29</v>
      </c>
      <c r="C39" s="65">
        <v>426330.27</v>
      </c>
      <c r="D39" s="65">
        <v>1442769.62</v>
      </c>
      <c r="E39" s="65">
        <v>1446363.62</v>
      </c>
      <c r="F39" s="65">
        <v>422736.29</v>
      </c>
    </row>
    <row r="40" spans="1:6" x14ac:dyDescent="0.3">
      <c r="A40" s="66"/>
      <c r="B40" s="67"/>
      <c r="C40" s="68"/>
      <c r="D40" s="68"/>
      <c r="E40" s="68"/>
      <c r="F40" s="68"/>
    </row>
    <row r="41" spans="1:6" x14ac:dyDescent="0.3">
      <c r="A41" s="66"/>
      <c r="B41" s="67"/>
      <c r="C41" s="68"/>
      <c r="D41" s="68"/>
      <c r="E41" s="68"/>
      <c r="F41" s="68"/>
    </row>
    <row r="42" spans="1:6" x14ac:dyDescent="0.3">
      <c r="A42" s="66"/>
      <c r="B42" s="67"/>
      <c r="C42" s="68"/>
      <c r="D42" s="68"/>
      <c r="E42" s="68"/>
      <c r="F42" s="68"/>
    </row>
    <row r="43" spans="1:6" x14ac:dyDescent="0.3">
      <c r="A43" s="66"/>
      <c r="B43" s="67"/>
      <c r="C43" s="68"/>
      <c r="D43" s="68"/>
      <c r="E43" s="68"/>
      <c r="F43" s="68"/>
    </row>
    <row r="44" spans="1:6" x14ac:dyDescent="0.3">
      <c r="A44" s="16"/>
      <c r="B44" s="16"/>
      <c r="C44" s="17"/>
      <c r="D44" s="17"/>
      <c r="E44" s="18"/>
      <c r="F44" s="17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ht="40.049999999999997" customHeight="1" x14ac:dyDescent="0.3">
      <c r="A48" s="76" t="s">
        <v>93</v>
      </c>
      <c r="B48" s="76"/>
      <c r="C48" s="76"/>
      <c r="D48" s="76"/>
      <c r="E48" s="76"/>
      <c r="F48" s="76"/>
    </row>
    <row r="49" spans="1:6" ht="40.049999999999997" customHeight="1" x14ac:dyDescent="0.3">
      <c r="A49" s="3" t="s">
        <v>30</v>
      </c>
      <c r="B49" s="3" t="s">
        <v>31</v>
      </c>
      <c r="C49" s="3" t="s">
        <v>32</v>
      </c>
      <c r="D49" s="3" t="s">
        <v>33</v>
      </c>
      <c r="E49" s="3" t="s">
        <v>34</v>
      </c>
      <c r="F49" s="7" t="s">
        <v>90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19">
        <v>1</v>
      </c>
      <c r="B51" s="20" t="s">
        <v>14</v>
      </c>
      <c r="C51" s="19">
        <v>-459800</v>
      </c>
      <c r="D51" s="21">
        <v>115766.22</v>
      </c>
      <c r="E51" s="21">
        <v>12795</v>
      </c>
      <c r="F51" s="21">
        <f>C51+D51-E51</f>
        <v>-356828.78</v>
      </c>
    </row>
    <row r="52" spans="1:6" x14ac:dyDescent="0.3">
      <c r="A52" s="22">
        <v>2</v>
      </c>
      <c r="B52" s="23" t="s">
        <v>35</v>
      </c>
      <c r="C52" s="22">
        <v>0</v>
      </c>
      <c r="D52" s="22">
        <v>76068</v>
      </c>
      <c r="E52" s="22">
        <v>0</v>
      </c>
      <c r="F52" s="24">
        <f>C52+D52-E52</f>
        <v>76068</v>
      </c>
    </row>
    <row r="53" spans="1:6" x14ac:dyDescent="0.3">
      <c r="A53" s="81"/>
      <c r="B53" s="82"/>
      <c r="C53" s="83">
        <f>SUM(C51:C52)</f>
        <v>-459800</v>
      </c>
      <c r="D53" s="83">
        <f t="shared" ref="D53:F53" si="0">SUM(D51:D52)</f>
        <v>191834.22</v>
      </c>
      <c r="E53" s="83">
        <f t="shared" si="0"/>
        <v>12795</v>
      </c>
      <c r="F53" s="83">
        <f t="shared" si="0"/>
        <v>-280760.78000000003</v>
      </c>
    </row>
    <row r="54" spans="1:6" x14ac:dyDescent="0.3">
      <c r="A54" s="69"/>
      <c r="B54" s="70"/>
      <c r="C54" s="69"/>
      <c r="D54" s="69"/>
      <c r="E54" s="69"/>
      <c r="F54" s="71"/>
    </row>
    <row r="55" spans="1:6" x14ac:dyDescent="0.3">
      <c r="A55" s="69"/>
      <c r="B55" s="70"/>
      <c r="C55" s="69"/>
      <c r="D55" s="69"/>
      <c r="E55" s="69"/>
      <c r="F55" s="71"/>
    </row>
    <row r="57" spans="1:6" ht="40.049999999999997" customHeight="1" x14ac:dyDescent="0.3">
      <c r="A57" s="76" t="s">
        <v>94</v>
      </c>
      <c r="B57" s="80"/>
      <c r="C57" s="80"/>
      <c r="D57" s="80"/>
      <c r="E57" s="80"/>
      <c r="F57" s="80"/>
    </row>
    <row r="58" spans="1:6" ht="40.049999999999997" customHeight="1" x14ac:dyDescent="0.3">
      <c r="A58" s="3" t="s">
        <v>30</v>
      </c>
      <c r="B58" s="25" t="s">
        <v>31</v>
      </c>
      <c r="C58" s="26" t="s">
        <v>36</v>
      </c>
      <c r="D58" s="26" t="s">
        <v>37</v>
      </c>
      <c r="E58" s="27" t="s">
        <v>38</v>
      </c>
      <c r="F58" s="28"/>
    </row>
    <row r="59" spans="1:6" x14ac:dyDescent="0.3">
      <c r="A59" s="3">
        <v>1</v>
      </c>
      <c r="B59" s="25">
        <v>2</v>
      </c>
      <c r="C59" s="22">
        <v>3</v>
      </c>
      <c r="D59" s="26">
        <v>4</v>
      </c>
      <c r="E59" s="27">
        <v>5</v>
      </c>
      <c r="F59" s="29"/>
    </row>
    <row r="60" spans="1:6" x14ac:dyDescent="0.3">
      <c r="A60" s="3">
        <v>1</v>
      </c>
      <c r="B60" s="30" t="s">
        <v>91</v>
      </c>
      <c r="C60" s="31"/>
      <c r="D60" s="26"/>
      <c r="E60" s="72">
        <v>12795.23</v>
      </c>
      <c r="F60" s="29"/>
    </row>
    <row r="61" spans="1:6" ht="21" x14ac:dyDescent="0.4">
      <c r="A61" s="33"/>
      <c r="B61" s="34" t="s">
        <v>39</v>
      </c>
      <c r="C61" s="35"/>
      <c r="D61" s="36"/>
      <c r="E61" s="73">
        <f>SUM(E60:E60)</f>
        <v>12795.23</v>
      </c>
      <c r="F61" s="37"/>
    </row>
    <row r="62" spans="1:6" ht="21" x14ac:dyDescent="0.4">
      <c r="A62" s="38"/>
      <c r="B62" s="39"/>
      <c r="C62" s="40"/>
      <c r="D62" s="40"/>
      <c r="E62" s="41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25.8" customHeight="1" x14ac:dyDescent="0.3">
      <c r="A65" s="76" t="s">
        <v>92</v>
      </c>
      <c r="B65" s="76"/>
      <c r="C65" s="76"/>
      <c r="D65" s="76"/>
      <c r="E65" s="76"/>
      <c r="F65" s="76"/>
    </row>
    <row r="67" spans="1:6" ht="28.8" x14ac:dyDescent="0.3">
      <c r="A67" s="3" t="s">
        <v>3</v>
      </c>
      <c r="B67" s="3" t="s">
        <v>40</v>
      </c>
      <c r="C67" s="3" t="s">
        <v>41</v>
      </c>
    </row>
    <row r="68" spans="1:6" x14ac:dyDescent="0.3">
      <c r="A68" s="3">
        <v>1</v>
      </c>
      <c r="B68" s="3">
        <v>2</v>
      </c>
      <c r="C68" s="3">
        <v>3</v>
      </c>
    </row>
    <row r="69" spans="1:6" ht="28.8" x14ac:dyDescent="0.3">
      <c r="A69" s="3">
        <v>1</v>
      </c>
      <c r="B69" s="10" t="s">
        <v>42</v>
      </c>
      <c r="C69" s="3">
        <v>298</v>
      </c>
    </row>
    <row r="70" spans="1:6" x14ac:dyDescent="0.3">
      <c r="A70" s="3" t="s">
        <v>43</v>
      </c>
      <c r="B70" s="10" t="s">
        <v>44</v>
      </c>
      <c r="C70" s="3">
        <v>7</v>
      </c>
    </row>
    <row r="71" spans="1:6" x14ac:dyDescent="0.3">
      <c r="A71" s="3" t="s">
        <v>45</v>
      </c>
      <c r="B71" s="10" t="s">
        <v>46</v>
      </c>
      <c r="C71" s="3">
        <v>241</v>
      </c>
    </row>
    <row r="72" spans="1:6" x14ac:dyDescent="0.3">
      <c r="A72" s="3">
        <v>2</v>
      </c>
      <c r="B72" s="43" t="s">
        <v>47</v>
      </c>
      <c r="C72" s="3">
        <v>40</v>
      </c>
    </row>
    <row r="73" spans="1:6" x14ac:dyDescent="0.3">
      <c r="A73" s="3">
        <v>3</v>
      </c>
      <c r="B73" s="8" t="s">
        <v>48</v>
      </c>
      <c r="C73" s="3">
        <v>10</v>
      </c>
    </row>
    <row r="74" spans="1:6" x14ac:dyDescent="0.3">
      <c r="A74" s="42"/>
      <c r="B74" s="44"/>
      <c r="C74" s="42"/>
    </row>
    <row r="75" spans="1:6" x14ac:dyDescent="0.3">
      <c r="A75" s="66"/>
      <c r="B75" s="74"/>
      <c r="C75" s="66"/>
    </row>
    <row r="76" spans="1:6" x14ac:dyDescent="0.3">
      <c r="A76" s="42"/>
      <c r="B76" s="44"/>
      <c r="C76" s="42"/>
    </row>
    <row r="78" spans="1:6" ht="25.2" customHeight="1" x14ac:dyDescent="0.3">
      <c r="A78" s="77" t="s">
        <v>49</v>
      </c>
      <c r="B78" s="76"/>
      <c r="C78" s="76"/>
      <c r="D78" s="76"/>
      <c r="E78" s="76"/>
      <c r="F78" s="76"/>
    </row>
    <row r="80" spans="1:6" ht="43.2" x14ac:dyDescent="0.3">
      <c r="A80" s="3" t="s">
        <v>30</v>
      </c>
      <c r="B80" s="3" t="s">
        <v>50</v>
      </c>
      <c r="C80" s="3" t="s">
        <v>51</v>
      </c>
      <c r="D80" s="3" t="s">
        <v>52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2"/>
      <c r="B82" s="42"/>
      <c r="C82" s="42"/>
      <c r="D82" s="42"/>
    </row>
    <row r="83" spans="1:6" x14ac:dyDescent="0.3">
      <c r="A83" s="42"/>
      <c r="B83" s="42"/>
      <c r="C83" s="42"/>
      <c r="D83" s="42"/>
    </row>
    <row r="84" spans="1:6" x14ac:dyDescent="0.3">
      <c r="A84" s="66"/>
      <c r="B84" s="66"/>
      <c r="C84" s="66"/>
      <c r="D84" s="66"/>
    </row>
    <row r="86" spans="1:6" ht="25.8" customHeight="1" x14ac:dyDescent="0.3">
      <c r="A86" s="77" t="s">
        <v>53</v>
      </c>
      <c r="B86" s="76"/>
      <c r="C86" s="76"/>
      <c r="D86" s="76"/>
      <c r="E86" s="76"/>
      <c r="F86" s="76"/>
    </row>
    <row r="88" spans="1:6" ht="28.8" x14ac:dyDescent="0.3">
      <c r="A88" s="3" t="s">
        <v>30</v>
      </c>
      <c r="B88" s="3" t="s">
        <v>31</v>
      </c>
      <c r="C88" s="3" t="s">
        <v>36</v>
      </c>
      <c r="D88" s="3" t="s">
        <v>37</v>
      </c>
      <c r="E88" s="3" t="s">
        <v>34</v>
      </c>
    </row>
    <row r="89" spans="1:6" x14ac:dyDescent="0.3">
      <c r="A89" s="19">
        <v>1</v>
      </c>
      <c r="B89" s="19">
        <v>2</v>
      </c>
      <c r="C89" s="19">
        <v>3</v>
      </c>
      <c r="D89" s="19">
        <v>4</v>
      </c>
      <c r="E89" s="19">
        <v>5</v>
      </c>
    </row>
    <row r="90" spans="1:6" x14ac:dyDescent="0.3">
      <c r="A90" s="22">
        <v>1</v>
      </c>
      <c r="B90" s="45"/>
      <c r="C90" s="46"/>
      <c r="D90" s="22"/>
      <c r="E90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5:F65"/>
    <mergeCell ref="A78:F78"/>
    <mergeCell ref="A86:F86"/>
    <mergeCell ref="A1:F1"/>
    <mergeCell ref="A13:F13"/>
    <mergeCell ref="A31:F31"/>
    <mergeCell ref="A48:F48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N7" sqref="N7"/>
    </sheetView>
  </sheetViews>
  <sheetFormatPr defaultRowHeight="14.4" x14ac:dyDescent="0.3"/>
  <cols>
    <col min="1" max="1" width="8.88671875" style="51"/>
    <col min="2" max="2" width="14.109375" style="51" customWidth="1"/>
    <col min="3" max="3" width="8.88671875" style="51"/>
    <col min="4" max="4" width="16.33203125" style="51" customWidth="1"/>
    <col min="5" max="5" width="17.6640625" style="51" customWidth="1"/>
    <col min="6" max="6" width="11.77734375" style="51" customWidth="1"/>
    <col min="7" max="7" width="12.109375" style="51" customWidth="1"/>
    <col min="8" max="8" width="8.88671875" style="51"/>
    <col min="9" max="9" width="16.5546875" style="51" customWidth="1"/>
    <col min="10" max="16384" width="8.88671875" style="5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76" t="s">
        <v>72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51" customHeight="1" x14ac:dyDescent="0.3">
      <c r="A7" s="32">
        <v>1</v>
      </c>
      <c r="B7" s="53" t="s">
        <v>75</v>
      </c>
      <c r="C7" s="32" t="s">
        <v>76</v>
      </c>
      <c r="D7" s="32" t="s">
        <v>77</v>
      </c>
      <c r="E7" s="32" t="s">
        <v>73</v>
      </c>
      <c r="F7" s="54">
        <v>24</v>
      </c>
      <c r="G7" s="32" t="s">
        <v>78</v>
      </c>
      <c r="H7" s="32">
        <v>100</v>
      </c>
      <c r="I7" s="32" t="s">
        <v>79</v>
      </c>
    </row>
    <row r="8" spans="1:9" ht="43.2" x14ac:dyDescent="0.3">
      <c r="A8" s="32">
        <v>2</v>
      </c>
      <c r="B8" s="53" t="s">
        <v>75</v>
      </c>
      <c r="C8" s="32" t="s">
        <v>76</v>
      </c>
      <c r="D8" s="32" t="s">
        <v>82</v>
      </c>
      <c r="E8" s="32" t="s">
        <v>74</v>
      </c>
      <c r="F8" s="54">
        <v>24</v>
      </c>
      <c r="G8" s="32" t="s">
        <v>78</v>
      </c>
      <c r="H8" s="32">
        <v>100</v>
      </c>
      <c r="I8" s="32" t="s">
        <v>79</v>
      </c>
    </row>
    <row r="9" spans="1:9" ht="43.2" x14ac:dyDescent="0.3">
      <c r="A9" s="32">
        <v>3</v>
      </c>
      <c r="B9" s="53" t="s">
        <v>75</v>
      </c>
      <c r="C9" s="32" t="s">
        <v>76</v>
      </c>
      <c r="D9" s="32" t="s">
        <v>83</v>
      </c>
      <c r="E9" s="32" t="s">
        <v>80</v>
      </c>
      <c r="F9" s="54">
        <f>6*24</f>
        <v>144</v>
      </c>
      <c r="G9" s="32" t="s">
        <v>78</v>
      </c>
      <c r="H9" s="32">
        <v>100</v>
      </c>
      <c r="I9" s="32" t="s">
        <v>79</v>
      </c>
    </row>
    <row r="10" spans="1:9" ht="43.2" x14ac:dyDescent="0.3">
      <c r="A10" s="55">
        <v>4</v>
      </c>
      <c r="B10" s="32" t="s">
        <v>75</v>
      </c>
      <c r="C10" s="32" t="s">
        <v>76</v>
      </c>
      <c r="D10" s="32" t="s">
        <v>84</v>
      </c>
      <c r="E10" s="32" t="s">
        <v>81</v>
      </c>
      <c r="F10" s="32">
        <v>24</v>
      </c>
      <c r="G10" s="32" t="s">
        <v>78</v>
      </c>
      <c r="H10" s="32">
        <v>100</v>
      </c>
      <c r="I10" s="32" t="s">
        <v>79</v>
      </c>
    </row>
    <row r="11" spans="1:9" ht="51.6" customHeight="1" x14ac:dyDescent="0.3">
      <c r="A11" s="59">
        <v>5</v>
      </c>
      <c r="B11" s="60" t="s">
        <v>85</v>
      </c>
      <c r="C11" s="60" t="s">
        <v>86</v>
      </c>
      <c r="D11" s="60" t="s">
        <v>87</v>
      </c>
      <c r="E11" s="60" t="s">
        <v>88</v>
      </c>
      <c r="F11" s="60">
        <v>321</v>
      </c>
      <c r="G11" s="60" t="s">
        <v>78</v>
      </c>
      <c r="H11" s="60">
        <v>100</v>
      </c>
      <c r="I11" s="60" t="s">
        <v>89</v>
      </c>
    </row>
    <row r="12" spans="1:9" x14ac:dyDescent="0.3">
      <c r="A12" s="57"/>
      <c r="B12" s="58"/>
      <c r="C12" s="58"/>
      <c r="D12" s="58"/>
      <c r="E12" s="58"/>
      <c r="F12" s="58"/>
      <c r="G12" s="58"/>
      <c r="H12" s="58"/>
      <c r="I12" s="58"/>
    </row>
    <row r="13" spans="1:9" x14ac:dyDescent="0.3">
      <c r="A13" s="57"/>
      <c r="B13" s="58"/>
      <c r="C13" s="58"/>
      <c r="D13" s="58"/>
      <c r="E13" s="58"/>
      <c r="F13" s="58"/>
      <c r="G13" s="58"/>
      <c r="H13" s="58"/>
      <c r="I13" s="58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33" customHeight="1" x14ac:dyDescent="0.3">
      <c r="A15" s="76" t="s">
        <v>71</v>
      </c>
      <c r="B15" s="76"/>
      <c r="C15" s="76"/>
      <c r="D15" s="76"/>
      <c r="E15" s="76"/>
      <c r="F15" s="76"/>
      <c r="G15" s="76"/>
      <c r="H15" s="76"/>
      <c r="I15" s="76"/>
    </row>
    <row r="16" spans="1:9" ht="18" x14ac:dyDescent="0.3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28.8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49">
        <v>1</v>
      </c>
      <c r="B18" s="49">
        <v>2</v>
      </c>
      <c r="C18" s="49">
        <v>3</v>
      </c>
      <c r="D18" s="47"/>
      <c r="E18" s="47"/>
      <c r="F18" s="47"/>
      <c r="G18" s="47"/>
      <c r="H18" s="47"/>
      <c r="I18" s="47"/>
    </row>
    <row r="19" spans="1:9" x14ac:dyDescent="0.3">
      <c r="A19" s="56">
        <v>1</v>
      </c>
      <c r="B19" s="56" t="s">
        <v>66</v>
      </c>
      <c r="C19" s="56">
        <v>19258.3</v>
      </c>
      <c r="D19" s="9"/>
      <c r="E19" s="9"/>
      <c r="F19" s="9"/>
      <c r="G19" s="9"/>
      <c r="H19" s="9"/>
      <c r="I19" s="9"/>
    </row>
    <row r="20" spans="1:9" x14ac:dyDescent="0.3">
      <c r="A20" s="56">
        <v>2</v>
      </c>
      <c r="B20" s="56" t="s">
        <v>67</v>
      </c>
      <c r="C20" s="56">
        <v>103166.34999999999</v>
      </c>
      <c r="D20" s="9"/>
      <c r="E20" s="9"/>
      <c r="F20" s="9"/>
      <c r="G20" s="9"/>
      <c r="H20" s="9"/>
      <c r="I20" s="9"/>
    </row>
    <row r="21" spans="1:9" x14ac:dyDescent="0.3">
      <c r="A21" s="56">
        <v>3</v>
      </c>
      <c r="B21" s="56" t="s">
        <v>68</v>
      </c>
      <c r="C21" s="56">
        <v>201998.14</v>
      </c>
      <c r="D21" s="9"/>
      <c r="E21" s="9"/>
      <c r="F21" s="9"/>
      <c r="G21" s="9"/>
      <c r="H21" s="9"/>
      <c r="I21" s="9"/>
    </row>
    <row r="22" spans="1:9" x14ac:dyDescent="0.3">
      <c r="A22" s="56">
        <v>4</v>
      </c>
      <c r="B22" s="56" t="s">
        <v>69</v>
      </c>
      <c r="C22" s="56">
        <v>49460.479999999996</v>
      </c>
      <c r="D22" s="9"/>
      <c r="E22" s="9"/>
      <c r="F22" s="9"/>
      <c r="G22" s="9"/>
      <c r="H22" s="9"/>
      <c r="I22" s="9"/>
    </row>
    <row r="23" spans="1:9" x14ac:dyDescent="0.3">
      <c r="A23" s="56">
        <v>5</v>
      </c>
      <c r="B23" s="56" t="s">
        <v>70</v>
      </c>
      <c r="C23" s="56">
        <v>27165.26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2018-03-22T15:05:06Z</cp:lastPrinted>
  <dcterms:created xsi:type="dcterms:W3CDTF">2018-01-26T08:16:56Z</dcterms:created>
  <dcterms:modified xsi:type="dcterms:W3CDTF">2018-04-25T04:50:40Z</dcterms:modified>
</cp:coreProperties>
</file>