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<sst xmlns="http://schemas.openxmlformats.org/spreadsheetml/2006/main" count="167" uniqueCount="118">
  <si>
    <t>Отчет об исполнении управляющей организацией договора управления дома 
 № 66 по ул. Мельникайте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</si>
  <si>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</si>
  <si>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</si>
  <si>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</si>
  <si>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</si>
  <si>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</si>
  <si>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</si>
  <si>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</si>
  <si>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</si>
  <si>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</si>
  <si>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</si>
  <si>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</si>
  <si>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</si>
  <si>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</si>
  <si>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</si>
  <si>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</si>
  <si>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</si>
  <si>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</si>
  <si>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</si>
  <si>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</si>
  <si>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</si>
  <si>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</si>
  <si>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</si>
  <si>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</si>
  <si>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</si>
  <si>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</si>
  <si>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</si>
  <si>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</si>
  <si>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</si>
  <si>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</si>
  <si>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</si>
  <si>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</si>
  <si>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</si>
  <si>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</si>
  <si>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</si>
  <si>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</si>
  <si>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</si>
  <si>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</si>
  <si>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</si>
  <si>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</si>
  <si>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</si>
  <si>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</si>
  <si>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</si>
  <si>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</si>
  <si>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</si>
  <si>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</si>
  <si>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</si>
  <si>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</si>
  <si>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</si>
  <si>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</si>
  <si>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</si>
  <si>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</si>
  <si>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75 181</t>
  </si>
  <si>
    <t>Дополнительные доходы</t>
  </si>
  <si>
    <t>ИТОГО</t>
  </si>
  <si>
    <t>4. Текущий ремонт, в т.ч.</t>
  </si>
  <si>
    <t>Ед.изм.</t>
  </si>
  <si>
    <t>Объем</t>
  </si>
  <si>
    <t>шт</t>
  </si>
  <si>
    <t>9 453</t>
  </si>
  <si>
    <t>тепловые узлы</t>
  </si>
  <si>
    <t>10 104</t>
  </si>
  <si>
    <t>19 557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</si>
  <si>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</si>
  <si>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</si>
  <si>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</si>
  <si>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</si>
  <si>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</si>
  <si>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</si>
  <si>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</si>
  <si>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</si>
  <si>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</si>
  <si>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</si>
  <si>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</si>
  <si>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</si>
  <si>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</si>
  <si>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</si>
  <si>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</si>
  <si>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</si>
  <si>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</si>
  <si>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</si>
  <si>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</si>
  <si>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</si>
  <si>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</si>
  <si>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</si>
  <si>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</si>
  <si>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</si>
  <si>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</si>
  <si>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</si>
  <si>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</si>
  <si>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</si>
  <si>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4/23 от 28/04/14</t>
  </si>
  <si>
    <t>01/04/2014-30/04/2014</t>
  </si>
  <si>
    <t>суток</t>
  </si>
  <si>
    <t>100%</t>
  </si>
  <si>
    <t>ООО "Техком-Инвест"</t>
  </si>
  <si>
    <t>Акт № 5/22 от 27/05/14</t>
  </si>
  <si>
    <t>01/05/2014-31/05/2014</t>
  </si>
  <si>
    <t>10. Сведения о должниках на 01.01.2015</t>
  </si>
  <si>
    <t>Номер квартиры</t>
  </si>
  <si>
    <t>Сумма долга</t>
  </si>
  <si>
    <t>19 536</t>
  </si>
  <si>
    <t>13 088</t>
  </si>
  <si>
    <t>19 892</t>
  </si>
  <si>
    <t>6 118</t>
  </si>
  <si>
    <t>5 469</t>
  </si>
  <si>
    <t>8 404</t>
  </si>
  <si>
    <t>зарплата старшему по дому за 2014 год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</si>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</sst>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40">
      <selection activeCell="C50" sqref="C50"/>
    </sheetView>
  </sheetViews>
  <sheetFormatPr defaultColWidth="9.140625" defaultRowHeight="15"/>
  <cols>
    <col min="1" max="1" width="6.140625" style="0" customWidth="1"/>
    <col min="2" max="2" width="47.57421875" style="0" customWidth="1"/>
    <col min="3" max="6" width="16.57421875" style="0" customWidth="1"/>
    <col min="7" max="7" width="20.00390625" style="0" customWidth="1"/>
  </cols>
  <sheetData>
    <row r="1" spans="1:7" ht="151.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1974</v>
      </c>
    </row>
    <row r="7" spans="2:3" ht="18.75">
      <c r="B7" s="5" t="s">
        <v>2</v>
      </c>
      <c r="C7" s="5">
        <v>3696.9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75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100835.7633</v>
      </c>
      <c r="D13" s="6">
        <f>D27</f>
        <v>1005634.815</v>
      </c>
      <c r="E13" s="6">
        <f>E27</f>
        <v>931726.3330000001</v>
      </c>
      <c r="F13" s="6">
        <f>F27</f>
        <v>174744.6357</v>
      </c>
    </row>
    <row r="14" spans="1:6" ht="45">
      <c r="A14" s="2" t="s">
        <v>12</v>
      </c>
      <c r="B14" s="3" t="s">
        <v>13</v>
      </c>
      <c r="C14" s="6">
        <v>35986.4126</v>
      </c>
      <c r="D14" s="6">
        <v>347088.409</v>
      </c>
      <c r="E14" s="6">
        <v>328087.1434</v>
      </c>
      <c r="F14" s="6">
        <v>54987.6782</v>
      </c>
    </row>
    <row r="15" spans="1:6" ht="15">
      <c r="A15" s="2" t="s">
        <v>14</v>
      </c>
      <c r="B15" s="3" t="s">
        <v>15</v>
      </c>
      <c r="C15" s="6">
        <v>6693.3515</v>
      </c>
      <c r="D15" s="6">
        <v>64859.984</v>
      </c>
      <c r="E15" s="6">
        <v>59458.9958</v>
      </c>
      <c r="F15" s="6">
        <v>12094.3397</v>
      </c>
    </row>
    <row r="16" spans="1:6" ht="15">
      <c r="A16" s="2" t="s">
        <v>16</v>
      </c>
      <c r="B16" s="3" t="s">
        <v>17</v>
      </c>
      <c r="C16" s="6">
        <v>16599.1142</v>
      </c>
      <c r="D16" s="6">
        <v>152728.138</v>
      </c>
      <c r="E16" s="6">
        <v>140856.5041</v>
      </c>
      <c r="F16" s="6">
        <v>28470.7481</v>
      </c>
    </row>
    <row r="17" spans="1:6" ht="30">
      <c r="A17" s="2" t="s">
        <v>18</v>
      </c>
      <c r="B17" s="3" t="s">
        <v>19</v>
      </c>
      <c r="C17" s="6">
        <v>5647.1907</v>
      </c>
      <c r="D17" s="6">
        <v>46439.448</v>
      </c>
      <c r="E17" s="6">
        <v>43504.6684</v>
      </c>
      <c r="F17" s="6">
        <v>8581.9703</v>
      </c>
    </row>
    <row r="18" spans="1:6" ht="30">
      <c r="A18" s="2" t="s">
        <v>20</v>
      </c>
      <c r="B18" s="3" t="s">
        <v>22</v>
      </c>
      <c r="C18" s="6">
        <v>7234.4347</v>
      </c>
      <c r="D18" s="6">
        <v>83060.839</v>
      </c>
      <c r="E18" s="6">
        <v>84454.6536</v>
      </c>
      <c r="F18" s="6">
        <v>5840.6201</v>
      </c>
    </row>
    <row r="19" spans="1:6" ht="15">
      <c r="A19" s="2" t="s">
        <v>21</v>
      </c>
      <c r="B19" s="3" t="s">
        <v>23</v>
      </c>
      <c r="C19" s="6">
        <v>-187.6785</v>
      </c>
      <c r="D19" s="6">
        <v>0</v>
      </c>
      <c r="E19" s="6">
        <v>-187.6785</v>
      </c>
      <c r="F19" s="6">
        <v>0</v>
      </c>
    </row>
    <row r="20" spans="1:6" ht="15">
      <c r="A20" s="2" t="s">
        <v>24</v>
      </c>
      <c r="B20" s="3" t="s">
        <v>25</v>
      </c>
      <c r="C20" s="6">
        <v>8491.3605</v>
      </c>
      <c r="D20" s="6">
        <v>78274.778</v>
      </c>
      <c r="E20" s="6">
        <v>71905.2488</v>
      </c>
      <c r="F20" s="6">
        <v>14860.8897</v>
      </c>
    </row>
    <row r="21" spans="1:6" ht="15">
      <c r="A21" s="2" t="s">
        <v>26</v>
      </c>
      <c r="B21" s="3" t="s">
        <v>27</v>
      </c>
      <c r="C21" s="6">
        <v>12742.3221</v>
      </c>
      <c r="D21" s="6">
        <v>112781.354</v>
      </c>
      <c r="E21" s="6">
        <v>98769.3107</v>
      </c>
      <c r="F21" s="6">
        <v>26754.3654</v>
      </c>
    </row>
    <row r="22" spans="1:6" ht="15">
      <c r="A22" s="2" t="s">
        <v>28</v>
      </c>
      <c r="B22" s="3" t="s">
        <v>29</v>
      </c>
      <c r="C22" s="6">
        <v>9387.5275</v>
      </c>
      <c r="D22" s="6">
        <v>80863.426</v>
      </c>
      <c r="E22" s="6">
        <v>75180.6182</v>
      </c>
      <c r="F22" s="6">
        <v>15070.3353</v>
      </c>
    </row>
    <row r="23" spans="1:6" ht="15">
      <c r="A23" s="2" t="s">
        <v>30</v>
      </c>
      <c r="B23" s="3" t="s">
        <v>31</v>
      </c>
      <c r="C23" s="6">
        <f>11652.2795-9504.98</f>
        <v>2147.299500000001</v>
      </c>
      <c r="D23" s="6">
        <v>80926.98</v>
      </c>
      <c r="E23" s="6">
        <v>73193.69</v>
      </c>
      <c r="F23" s="6">
        <f>9880.9799</f>
        <v>9880.9799</v>
      </c>
    </row>
    <row r="24" spans="1:6" ht="15">
      <c r="A24" s="2" t="s">
        <v>32</v>
      </c>
      <c r="B24" s="3" t="s">
        <v>33</v>
      </c>
      <c r="C24" s="6">
        <v>7525.581</v>
      </c>
      <c r="D24" s="6">
        <v>60978.528</v>
      </c>
      <c r="E24" s="6">
        <v>60384.2364</v>
      </c>
      <c r="F24" s="6">
        <v>8119.8726</v>
      </c>
    </row>
    <row r="25" spans="1:6" ht="30">
      <c r="A25" s="2" t="s">
        <v>34</v>
      </c>
      <c r="B25" s="3" t="s">
        <v>35</v>
      </c>
      <c r="C25" s="6">
        <v>24555.2601</v>
      </c>
      <c r="D25" s="6">
        <v>202743.08</v>
      </c>
      <c r="E25" s="6">
        <v>189807.7302</v>
      </c>
      <c r="F25" s="6">
        <v>37490.6099</v>
      </c>
    </row>
    <row r="26" spans="1:6" ht="15">
      <c r="A26" s="2" t="s">
        <v>36</v>
      </c>
      <c r="B26" s="3" t="s">
        <v>37</v>
      </c>
      <c r="C26" s="6">
        <v>0</v>
      </c>
      <c r="D26" s="6">
        <v>41978.26</v>
      </c>
      <c r="E26" s="6">
        <f>34398.3553</f>
        <v>34398.3553</v>
      </c>
      <c r="F26" s="6">
        <f>7579.9047</f>
        <v>7579.9047</v>
      </c>
    </row>
    <row r="27" spans="1:6" ht="15">
      <c r="A27" s="3"/>
      <c r="B27" s="3" t="s">
        <v>38</v>
      </c>
      <c r="C27" s="6">
        <f>SUM(C15:C26)</f>
        <v>100835.7633</v>
      </c>
      <c r="D27" s="6">
        <f>SUM(D15:D26)</f>
        <v>1005634.815</v>
      </c>
      <c r="E27" s="6">
        <f>SUM(E15:E26)</f>
        <v>931726.3330000001</v>
      </c>
      <c r="F27" s="6">
        <f>SUM(F15:F26)</f>
        <v>174744.6357</v>
      </c>
    </row>
    <row r="28" spans="1:6" ht="15">
      <c r="A28" s="3"/>
      <c r="B28" s="3" t="s">
        <v>39</v>
      </c>
      <c r="C28" s="7"/>
      <c r="D28" s="7"/>
      <c r="E28" s="6">
        <v>93.53459108220515</v>
      </c>
      <c r="F28" s="7"/>
    </row>
    <row r="31" spans="1:7" ht="60" customHeight="1">
      <c r="A31" s="21" t="s">
        <v>40</v>
      </c>
      <c r="B31" s="21"/>
      <c r="C31" s="21"/>
      <c r="D31" s="21"/>
      <c r="E31" s="21"/>
      <c r="F31" s="21"/>
      <c r="G31" s="1"/>
    </row>
    <row r="34" spans="1:6" ht="84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128181.3891</v>
      </c>
      <c r="D36" s="6">
        <v>891804.7788</v>
      </c>
      <c r="E36" s="6">
        <v>793782.3517</v>
      </c>
      <c r="F36" s="6">
        <v>159462.5162</v>
      </c>
    </row>
    <row r="37" spans="1:6" ht="15">
      <c r="A37" s="2" t="s">
        <v>12</v>
      </c>
      <c r="B37" s="3" t="s">
        <v>42</v>
      </c>
      <c r="C37" s="6">
        <v>4473.6057</v>
      </c>
      <c r="D37" s="6">
        <v>27979.0054</v>
      </c>
      <c r="E37" s="6">
        <v>27116.1965</v>
      </c>
      <c r="F37" s="6">
        <v>5336.4146</v>
      </c>
    </row>
    <row r="38" spans="1:6" ht="15">
      <c r="A38" s="2" t="s">
        <v>24</v>
      </c>
      <c r="B38" s="3" t="s">
        <v>43</v>
      </c>
      <c r="C38" s="6">
        <v>0</v>
      </c>
      <c r="D38" s="6">
        <v>166267.3094</v>
      </c>
      <c r="E38" s="6">
        <v>136477.9062</v>
      </c>
      <c r="F38" s="6">
        <v>29789.4032</v>
      </c>
    </row>
    <row r="39" spans="1:6" ht="15">
      <c r="A39" s="2" t="s">
        <v>26</v>
      </c>
      <c r="B39" s="3" t="s">
        <v>44</v>
      </c>
      <c r="C39" s="6">
        <v>123707.7834</v>
      </c>
      <c r="D39" s="6">
        <v>697558.464</v>
      </c>
      <c r="E39" s="6">
        <v>630188.249</v>
      </c>
      <c r="F39" s="6">
        <v>124336.6984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128181.3891</v>
      </c>
      <c r="D41" s="6">
        <v>891804.7788</v>
      </c>
      <c r="E41" s="6">
        <v>793782.3517</v>
      </c>
      <c r="F41" s="6">
        <v>159462.5162</v>
      </c>
    </row>
    <row r="42" spans="1:6" ht="15">
      <c r="A42" s="3"/>
      <c r="B42" s="3" t="s">
        <v>39</v>
      </c>
      <c r="C42" s="7"/>
      <c r="D42" s="7"/>
      <c r="E42" s="6">
        <v>89.00853309713168</v>
      </c>
      <c r="F42" s="7"/>
    </row>
    <row r="43" spans="1:6" ht="15">
      <c r="A43" s="17"/>
      <c r="B43" s="17"/>
      <c r="C43" s="18"/>
      <c r="D43" s="18"/>
      <c r="E43" s="19"/>
      <c r="F43" s="18"/>
    </row>
    <row r="45" spans="1:7" ht="60" customHeight="1">
      <c r="A45" s="21" t="s">
        <v>45</v>
      </c>
      <c r="B45" s="21"/>
      <c r="C45" s="21"/>
      <c r="D45" s="21"/>
      <c r="E45" s="21"/>
      <c r="F45" s="21"/>
      <c r="G45" s="1"/>
    </row>
    <row r="47" spans="1:6" ht="39.75" customHeight="1">
      <c r="A47" s="2" t="s">
        <v>46</v>
      </c>
      <c r="B47" s="2" t="s">
        <v>47</v>
      </c>
      <c r="C47" s="2" t="s">
        <v>48</v>
      </c>
      <c r="D47" s="2" t="s">
        <v>49</v>
      </c>
      <c r="E47" s="2" t="s">
        <v>50</v>
      </c>
      <c r="F47" s="2" t="s">
        <v>51</v>
      </c>
    </row>
    <row r="48" spans="1:6" ht="15">
      <c r="A48" s="2">
        <v>1</v>
      </c>
      <c r="B48" s="2">
        <v>2</v>
      </c>
      <c r="C48" s="2">
        <v>3</v>
      </c>
      <c r="D48" s="2">
        <v>4</v>
      </c>
      <c r="E48" s="2">
        <v>5</v>
      </c>
      <c r="F48" s="2">
        <v>6</v>
      </c>
    </row>
    <row r="49" spans="1:6" s="16" customFormat="1" ht="15">
      <c r="A49" s="15">
        <v>1</v>
      </c>
      <c r="B49" s="15" t="s">
        <v>29</v>
      </c>
      <c r="C49" s="15">
        <f>-42059</f>
        <v>-42059</v>
      </c>
      <c r="D49" s="15" t="s">
        <v>52</v>
      </c>
      <c r="E49" s="15"/>
      <c r="F49" s="15">
        <f>C49+D49</f>
        <v>33122</v>
      </c>
    </row>
    <row r="50" spans="1:6" s="16" customFormat="1" ht="15">
      <c r="A50" s="15">
        <v>2</v>
      </c>
      <c r="B50" s="15" t="s">
        <v>53</v>
      </c>
      <c r="C50" s="15"/>
      <c r="D50" s="15">
        <v>370169</v>
      </c>
      <c r="E50" s="15">
        <f>E51</f>
        <v>179004</v>
      </c>
      <c r="F50" s="15">
        <v>101359</v>
      </c>
    </row>
    <row r="51" spans="1:6" ht="15">
      <c r="A51" s="2" t="s">
        <v>117</v>
      </c>
      <c r="B51" s="9" t="s">
        <v>107</v>
      </c>
      <c r="C51" s="2"/>
      <c r="D51" s="2"/>
      <c r="E51" s="2">
        <v>179004</v>
      </c>
      <c r="F51" s="2"/>
    </row>
    <row r="52" spans="1:6" s="16" customFormat="1" ht="15">
      <c r="A52" s="15"/>
      <c r="B52" s="15" t="s">
        <v>54</v>
      </c>
      <c r="C52" s="15">
        <f>C49</f>
        <v>-42059</v>
      </c>
      <c r="D52" s="15">
        <f>D49+D50</f>
        <v>445350</v>
      </c>
      <c r="E52" s="15">
        <f>E50</f>
        <v>179004</v>
      </c>
      <c r="F52" s="15">
        <f>F49+F50</f>
        <v>134481</v>
      </c>
    </row>
    <row r="54" spans="1:6" ht="60" customHeight="1">
      <c r="A54" s="21" t="s">
        <v>55</v>
      </c>
      <c r="B54" s="22"/>
      <c r="C54" s="22"/>
      <c r="D54" s="22"/>
      <c r="E54" s="22"/>
      <c r="F54" s="22"/>
    </row>
    <row r="56" spans="1:5" ht="39.75" customHeight="1">
      <c r="A56" s="2" t="s">
        <v>46</v>
      </c>
      <c r="B56" s="2" t="s">
        <v>47</v>
      </c>
      <c r="C56" s="2" t="s">
        <v>56</v>
      </c>
      <c r="D56" s="2" t="s">
        <v>57</v>
      </c>
      <c r="E56" s="2" t="s">
        <v>50</v>
      </c>
    </row>
    <row r="57" spans="1:5" ht="15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5" ht="15">
      <c r="A58" s="2">
        <v>1</v>
      </c>
      <c r="B58" s="3"/>
      <c r="C58" s="2"/>
      <c r="D58" s="4"/>
      <c r="E58" s="2"/>
    </row>
    <row r="60" spans="1:6" ht="60" customHeight="1">
      <c r="A60" s="23" t="s">
        <v>109</v>
      </c>
      <c r="B60" s="22"/>
      <c r="C60" s="22"/>
      <c r="D60" s="22"/>
      <c r="E60" s="22"/>
      <c r="F60" s="22"/>
    </row>
    <row r="62" spans="1:5" ht="39.75" customHeight="1">
      <c r="A62" s="2" t="s">
        <v>46</v>
      </c>
      <c r="B62" s="2" t="s">
        <v>47</v>
      </c>
      <c r="C62" s="2" t="s">
        <v>56</v>
      </c>
      <c r="D62" s="2" t="s">
        <v>57</v>
      </c>
      <c r="E62" s="2" t="s">
        <v>50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10" t="s">
        <v>108</v>
      </c>
      <c r="C64" s="2" t="s">
        <v>58</v>
      </c>
      <c r="D64" s="2">
        <v>1</v>
      </c>
      <c r="E64" s="2" t="s">
        <v>59</v>
      </c>
    </row>
    <row r="65" spans="1:5" ht="15">
      <c r="A65" s="2">
        <v>2</v>
      </c>
      <c r="B65" s="3" t="s">
        <v>60</v>
      </c>
      <c r="C65" s="2" t="s">
        <v>58</v>
      </c>
      <c r="D65" s="2">
        <v>1</v>
      </c>
      <c r="E65" s="2" t="s">
        <v>61</v>
      </c>
    </row>
    <row r="66" spans="1:5" ht="15">
      <c r="A66" s="2"/>
      <c r="B66" s="2" t="s">
        <v>54</v>
      </c>
      <c r="C66" s="2"/>
      <c r="D66" s="2"/>
      <c r="E66" s="2" t="s">
        <v>62</v>
      </c>
    </row>
    <row r="67" spans="1:5" ht="21">
      <c r="A67" s="12" t="s">
        <v>111</v>
      </c>
      <c r="B67" s="13" t="s">
        <v>112</v>
      </c>
      <c r="C67" s="11"/>
      <c r="D67" s="11"/>
      <c r="E67" s="11"/>
    </row>
    <row r="69" spans="1:6" ht="60" customHeight="1">
      <c r="A69" s="23" t="s">
        <v>110</v>
      </c>
      <c r="B69" s="22"/>
      <c r="C69" s="22"/>
      <c r="D69" s="22"/>
      <c r="E69" s="22"/>
      <c r="F69" s="22"/>
    </row>
    <row r="71" spans="1:5" ht="39.75" customHeight="1">
      <c r="A71" s="2" t="s">
        <v>46</v>
      </c>
      <c r="B71" s="2" t="s">
        <v>47</v>
      </c>
      <c r="C71" s="2" t="s">
        <v>56</v>
      </c>
      <c r="D71" s="2" t="s">
        <v>57</v>
      </c>
      <c r="E71" s="2" t="s">
        <v>50</v>
      </c>
    </row>
    <row r="72" spans="1:5" ht="15">
      <c r="A72" s="2">
        <v>1</v>
      </c>
      <c r="B72" s="2">
        <v>2</v>
      </c>
      <c r="C72" s="2">
        <v>3</v>
      </c>
      <c r="D72" s="2">
        <v>4</v>
      </c>
      <c r="E72" s="2">
        <v>5</v>
      </c>
    </row>
    <row r="73" spans="1:5" ht="15">
      <c r="A73" s="2"/>
      <c r="B73" s="2" t="s">
        <v>54</v>
      </c>
      <c r="C73" s="2"/>
      <c r="D73" s="2"/>
      <c r="E73" s="2">
        <v>0</v>
      </c>
    </row>
    <row r="74" spans="1:2" ht="21">
      <c r="A74" s="12" t="s">
        <v>111</v>
      </c>
      <c r="B74" s="13" t="s">
        <v>112</v>
      </c>
    </row>
    <row r="75" spans="1:2" ht="21">
      <c r="A75" s="12"/>
      <c r="B75" s="13"/>
    </row>
    <row r="76" spans="1:7" ht="60" customHeight="1">
      <c r="A76" s="21" t="s">
        <v>63</v>
      </c>
      <c r="B76" s="21"/>
      <c r="C76" s="21"/>
      <c r="D76" s="21"/>
      <c r="E76" s="21"/>
      <c r="F76" s="21"/>
      <c r="G76" s="1"/>
    </row>
    <row r="78" spans="1:3" ht="39.75" customHeight="1">
      <c r="A78" s="2" t="s">
        <v>4</v>
      </c>
      <c r="B78" s="2" t="s">
        <v>64</v>
      </c>
      <c r="C78" s="2" t="s">
        <v>65</v>
      </c>
    </row>
    <row r="79" spans="1:3" ht="15">
      <c r="A79" s="2">
        <v>1</v>
      </c>
      <c r="B79" s="2">
        <v>2</v>
      </c>
      <c r="C79" s="2">
        <v>3</v>
      </c>
    </row>
    <row r="80" spans="1:3" ht="30">
      <c r="A80" s="2">
        <v>1</v>
      </c>
      <c r="B80" s="3" t="s">
        <v>66</v>
      </c>
      <c r="C80" s="2">
        <v>41</v>
      </c>
    </row>
    <row r="81" spans="1:3" ht="15">
      <c r="A81" s="2" t="s">
        <v>67</v>
      </c>
      <c r="B81" s="3" t="s">
        <v>68</v>
      </c>
      <c r="C81" s="2">
        <v>8</v>
      </c>
    </row>
    <row r="82" spans="1:3" ht="15">
      <c r="A82" s="2" t="s">
        <v>69</v>
      </c>
      <c r="B82" s="3" t="s">
        <v>70</v>
      </c>
      <c r="C82" s="2">
        <v>33</v>
      </c>
    </row>
    <row r="83" spans="1:3" ht="15">
      <c r="A83" s="2">
        <v>2</v>
      </c>
      <c r="B83" s="3" t="s">
        <v>71</v>
      </c>
      <c r="C83" s="2">
        <v>12</v>
      </c>
    </row>
    <row r="84" spans="1:3" ht="15">
      <c r="A84" s="2">
        <v>3</v>
      </c>
      <c r="B84" s="3" t="s">
        <v>72</v>
      </c>
      <c r="C84" s="2">
        <v>0</v>
      </c>
    </row>
    <row r="85" spans="1:3" ht="15">
      <c r="A85" s="11"/>
      <c r="B85" s="17"/>
      <c r="C85" s="11"/>
    </row>
    <row r="86" spans="1:3" ht="15">
      <c r="A86" s="11"/>
      <c r="B86" s="17"/>
      <c r="C86" s="11"/>
    </row>
    <row r="87" spans="1:3" ht="15">
      <c r="A87" s="11"/>
      <c r="B87" s="17"/>
      <c r="C87" s="11"/>
    </row>
    <row r="88" spans="1:3" ht="15">
      <c r="A88" s="11"/>
      <c r="B88" s="17"/>
      <c r="C88" s="11"/>
    </row>
    <row r="89" spans="1:3" ht="15">
      <c r="A89" s="11"/>
      <c r="B89" s="17"/>
      <c r="C89" s="11"/>
    </row>
    <row r="90" spans="1:3" ht="15">
      <c r="A90" s="11"/>
      <c r="B90" s="17"/>
      <c r="C90" s="11"/>
    </row>
    <row r="93" spans="1:4" ht="60" customHeight="1">
      <c r="A93" s="21" t="s">
        <v>73</v>
      </c>
      <c r="B93" s="22"/>
      <c r="C93" s="22"/>
      <c r="D93" s="22"/>
    </row>
    <row r="95" spans="1:4" ht="58.5" customHeight="1">
      <c r="A95" s="2" t="s">
        <v>46</v>
      </c>
      <c r="B95" s="2" t="s">
        <v>74</v>
      </c>
      <c r="C95" s="2" t="s">
        <v>75</v>
      </c>
      <c r="D95" s="2" t="s">
        <v>76</v>
      </c>
    </row>
    <row r="96" spans="1:4" ht="15">
      <c r="A96" s="2">
        <v>1</v>
      </c>
      <c r="B96" s="2">
        <v>2</v>
      </c>
      <c r="C96" s="2">
        <v>3</v>
      </c>
      <c r="D96" s="2">
        <v>4</v>
      </c>
    </row>
    <row r="98" spans="1:6" ht="60" customHeight="1">
      <c r="A98" s="21" t="s">
        <v>77</v>
      </c>
      <c r="B98" s="22"/>
      <c r="C98" s="22"/>
      <c r="D98" s="22"/>
      <c r="E98" s="22"/>
      <c r="F98" s="22"/>
    </row>
    <row r="100" spans="1:5" ht="39.75" customHeight="1">
      <c r="A100" s="2" t="s">
        <v>46</v>
      </c>
      <c r="B100" s="2" t="s">
        <v>47</v>
      </c>
      <c r="C100" s="2" t="s">
        <v>56</v>
      </c>
      <c r="D100" s="2" t="s">
        <v>57</v>
      </c>
      <c r="E100" s="2" t="s">
        <v>50</v>
      </c>
    </row>
    <row r="101" spans="1:5" ht="15">
      <c r="A101" s="2">
        <v>1</v>
      </c>
      <c r="B101" s="2">
        <v>2</v>
      </c>
      <c r="C101" s="2">
        <v>3</v>
      </c>
      <c r="D101" s="2">
        <v>4</v>
      </c>
      <c r="E101" s="2">
        <v>5</v>
      </c>
    </row>
    <row r="106" spans="1:6" ht="60" customHeight="1">
      <c r="A106" s="21" t="s">
        <v>78</v>
      </c>
      <c r="B106" s="22"/>
      <c r="C106" s="22"/>
      <c r="D106" s="22"/>
      <c r="E106" s="22"/>
      <c r="F106" s="22"/>
    </row>
    <row r="108" spans="1:5" ht="39.75" customHeight="1">
      <c r="A108" s="2" t="s">
        <v>46</v>
      </c>
      <c r="B108" s="2" t="s">
        <v>47</v>
      </c>
      <c r="C108" s="2" t="s">
        <v>56</v>
      </c>
      <c r="D108" s="2" t="s">
        <v>57</v>
      </c>
      <c r="E108" s="2" t="s">
        <v>50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93:D93"/>
    <mergeCell ref="A98:F98"/>
    <mergeCell ref="A106:F106"/>
    <mergeCell ref="A1:F1"/>
    <mergeCell ref="A9:F9"/>
    <mergeCell ref="A31:F31"/>
    <mergeCell ref="A45:F45"/>
    <mergeCell ref="A76:F76"/>
    <mergeCell ref="A54:F54"/>
    <mergeCell ref="A60:F60"/>
    <mergeCell ref="A69:F6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F7" sqref="F7:F8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57421875" style="0" customWidth="1"/>
    <col min="4" max="4" width="15.00390625" style="0" customWidth="1"/>
    <col min="5" max="5" width="18.57421875" style="0" customWidth="1"/>
    <col min="6" max="6" width="13.57421875" style="0" customWidth="1"/>
    <col min="7" max="7" width="11.57421875" style="0" customWidth="1"/>
    <col min="8" max="8" width="9.57421875" style="0" customWidth="1"/>
    <col min="9" max="9" width="24.8515625" style="0" customWidth="1"/>
    <col min="10" max="10" width="15.00390625" style="0" customWidth="1"/>
  </cols>
  <sheetData>
    <row r="3" spans="1:10" ht="60" customHeight="1">
      <c r="A3" s="21" t="s">
        <v>79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0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89</v>
      </c>
      <c r="C7" s="2" t="s">
        <v>90</v>
      </c>
      <c r="D7" s="2" t="s">
        <v>91</v>
      </c>
      <c r="E7" s="2" t="s">
        <v>92</v>
      </c>
      <c r="F7" s="6">
        <v>1</v>
      </c>
      <c r="G7" s="2" t="s">
        <v>93</v>
      </c>
      <c r="H7" s="2" t="s">
        <v>94</v>
      </c>
      <c r="I7" s="2" t="s">
        <v>95</v>
      </c>
    </row>
    <row r="8" spans="1:9" ht="30">
      <c r="A8" s="2">
        <v>2</v>
      </c>
      <c r="B8" s="2" t="s">
        <v>89</v>
      </c>
      <c r="C8" s="2" t="s">
        <v>90</v>
      </c>
      <c r="D8" s="2" t="s">
        <v>96</v>
      </c>
      <c r="E8" s="2" t="s">
        <v>97</v>
      </c>
      <c r="F8" s="6">
        <v>3</v>
      </c>
      <c r="G8" s="2" t="s">
        <v>93</v>
      </c>
      <c r="H8" s="2" t="s">
        <v>94</v>
      </c>
      <c r="I8" s="2" t="s">
        <v>95</v>
      </c>
    </row>
    <row r="12" spans="1:5" ht="60" customHeight="1">
      <c r="A12" s="21" t="s">
        <v>98</v>
      </c>
      <c r="B12" s="22"/>
      <c r="C12" s="22"/>
      <c r="D12" s="22"/>
      <c r="E12" s="22"/>
    </row>
    <row r="14" spans="1:3" ht="39.75" customHeight="1">
      <c r="A14" s="2" t="s">
        <v>80</v>
      </c>
      <c r="B14" s="2" t="s">
        <v>99</v>
      </c>
      <c r="C14" s="2" t="s">
        <v>100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6</v>
      </c>
      <c r="C16" s="2" t="s">
        <v>101</v>
      </c>
    </row>
    <row r="17" spans="1:3" ht="15">
      <c r="A17" s="2">
        <v>2</v>
      </c>
      <c r="B17" s="2">
        <v>14</v>
      </c>
      <c r="C17" s="2" t="s">
        <v>102</v>
      </c>
    </row>
    <row r="18" spans="1:3" ht="15">
      <c r="A18" s="2">
        <v>3</v>
      </c>
      <c r="B18" s="2">
        <v>31</v>
      </c>
      <c r="C18" s="2" t="s">
        <v>103</v>
      </c>
    </row>
    <row r="19" spans="1:3" ht="15">
      <c r="A19" s="2">
        <v>4</v>
      </c>
      <c r="B19" s="2">
        <v>33</v>
      </c>
      <c r="C19" s="2" t="s">
        <v>104</v>
      </c>
    </row>
    <row r="20" spans="1:3" ht="15">
      <c r="A20" s="2">
        <v>5</v>
      </c>
      <c r="B20" s="2">
        <v>41</v>
      </c>
      <c r="C20" s="2" t="s">
        <v>105</v>
      </c>
    </row>
    <row r="21" spans="1:3" ht="15">
      <c r="A21" s="2">
        <v>6</v>
      </c>
      <c r="B21" s="2">
        <v>60</v>
      </c>
      <c r="C21" s="2" t="s">
        <v>106</v>
      </c>
    </row>
    <row r="23" spans="1:5" ht="15">
      <c r="A23" s="14" t="s">
        <v>113</v>
      </c>
      <c r="E23" s="14" t="s">
        <v>114</v>
      </c>
    </row>
    <row r="25" spans="1:5" ht="15">
      <c r="A25" s="14" t="s">
        <v>115</v>
      </c>
      <c r="E25" s="14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2015-03-31T08:52:43Z</cp:lastPrinted>
  <dcterms:created xsi:type="dcterms:W3CDTF">2015-03-25T13:13:30Z</dcterms:created>
  <dcterms:modified xsi:type="dcterms:W3CDTF">2015-11-24T11:34:57Z</dcterms:modified>
  <cp:category/>
  <cp:version/>
  <cp:contentType/>
  <cp:contentStatus/>
</cp:coreProperties>
</file>